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0" windowWidth="19320" windowHeight="12240"/>
  </bookViews>
  <sheets>
    <sheet name="м.р." sheetId="1" r:id="rId1"/>
  </sheets>
  <definedNames>
    <definedName name="_xlnm.Print_Titles" localSheetId="0">м.р.!$2:$5</definedName>
    <definedName name="_xlnm.Print_Area" localSheetId="0">м.р.!$A$1:$M$133</definedName>
  </definedNames>
  <calcPr calcId="144525"/>
</workbook>
</file>

<file path=xl/calcChain.xml><?xml version="1.0" encoding="utf-8"?>
<calcChain xmlns="http://schemas.openxmlformats.org/spreadsheetml/2006/main">
  <c r="M39" i="1"/>
  <c r="L39"/>
  <c r="K39"/>
  <c r="J39"/>
  <c r="I39"/>
  <c r="H39"/>
  <c r="M73"/>
  <c r="L73"/>
  <c r="K73"/>
  <c r="I73"/>
  <c r="J73"/>
  <c r="M16" l="1"/>
  <c r="L16"/>
  <c r="K16"/>
  <c r="J16"/>
  <c r="I27"/>
  <c r="J27"/>
  <c r="K27"/>
  <c r="L27"/>
  <c r="M27"/>
  <c r="H27"/>
  <c r="I16"/>
  <c r="H16"/>
  <c r="H73" l="1"/>
  <c r="I121" l="1"/>
  <c r="J121"/>
  <c r="K121"/>
  <c r="L121"/>
  <c r="M121"/>
  <c r="I125"/>
  <c r="J125"/>
  <c r="K125"/>
  <c r="L125"/>
  <c r="M125"/>
  <c r="I126"/>
  <c r="J126"/>
  <c r="K126"/>
  <c r="L126"/>
  <c r="M126"/>
  <c r="I127"/>
  <c r="J127"/>
  <c r="K127"/>
  <c r="L127"/>
  <c r="M127"/>
  <c r="I128"/>
  <c r="J128"/>
  <c r="K128"/>
  <c r="L128"/>
  <c r="M128"/>
  <c r="I129"/>
  <c r="J129"/>
  <c r="K129"/>
  <c r="L129"/>
  <c r="M129"/>
  <c r="I130"/>
  <c r="J130"/>
  <c r="K130"/>
  <c r="L130"/>
  <c r="M130"/>
  <c r="I131"/>
  <c r="J131"/>
  <c r="K131"/>
  <c r="L131"/>
  <c r="M131"/>
  <c r="I132"/>
  <c r="J132"/>
  <c r="K132"/>
  <c r="L132"/>
  <c r="M132"/>
  <c r="I133"/>
  <c r="J133"/>
  <c r="K133"/>
  <c r="L133"/>
  <c r="M133"/>
  <c r="H133"/>
  <c r="H132"/>
  <c r="H131"/>
  <c r="H130"/>
  <c r="H129"/>
  <c r="H128"/>
  <c r="H127"/>
  <c r="H126"/>
  <c r="H125"/>
  <c r="H121"/>
  <c r="I46" l="1"/>
  <c r="I124" s="1"/>
  <c r="J46"/>
  <c r="J124" s="1"/>
  <c r="K46"/>
  <c r="K124" s="1"/>
  <c r="L46"/>
  <c r="L124" s="1"/>
  <c r="M46"/>
  <c r="M124" s="1"/>
  <c r="H46"/>
  <c r="H124" s="1"/>
  <c r="J123" l="1"/>
  <c r="K123"/>
  <c r="L123"/>
  <c r="M123"/>
  <c r="I123"/>
  <c r="H123"/>
  <c r="J122"/>
  <c r="J120" s="1"/>
  <c r="K122"/>
  <c r="K120" s="1"/>
  <c r="L122"/>
  <c r="M122"/>
  <c r="I122"/>
  <c r="I120" s="1"/>
  <c r="H122"/>
  <c r="M120" l="1"/>
  <c r="H120"/>
  <c r="L120"/>
</calcChain>
</file>

<file path=xl/sharedStrings.xml><?xml version="1.0" encoding="utf-8"?>
<sst xmlns="http://schemas.openxmlformats.org/spreadsheetml/2006/main" count="732" uniqueCount="363">
  <si>
    <t>№</t>
  </si>
  <si>
    <t>Наименование мероприятия</t>
  </si>
  <si>
    <t>Создание условий для развития налоговой базы и стимулирования инвестиционной активности</t>
  </si>
  <si>
    <t>1.1.</t>
  </si>
  <si>
    <t>Анализ эффективности предоставленных налоговых льгот по всем категориям налоговых преференций</t>
  </si>
  <si>
    <t>Расширение действующей налоговой базы с целью увеличения налогового потенциала муниципального образования</t>
  </si>
  <si>
    <t>Мероприятия, направленные на повышение собираемости неналоговых доходов</t>
  </si>
  <si>
    <t>3.1.</t>
  </si>
  <si>
    <t>Увеличение поступления доходов от сдачи в аренду муниципального имущества</t>
  </si>
  <si>
    <t>3.4.</t>
  </si>
  <si>
    <t>Увеличение поступления доходов за счет предоставления в собственность или в аренду земельных участков, образованных из невостребованных земельных долей</t>
  </si>
  <si>
    <t>3.5.</t>
  </si>
  <si>
    <t>3.6.</t>
  </si>
  <si>
    <t xml:space="preserve">Введение самообложения граждан </t>
  </si>
  <si>
    <t>Увеличение поступлений от аренды средств наружной рекламы</t>
  </si>
  <si>
    <t>Оптимизация расходов на муниципальное управление</t>
  </si>
  <si>
    <t>4.1.</t>
  </si>
  <si>
    <t>4.2.</t>
  </si>
  <si>
    <t>Преобразование муниципальных образований путем объединения сельских поселений</t>
  </si>
  <si>
    <t>4.3.</t>
  </si>
  <si>
    <t>4.4.</t>
  </si>
  <si>
    <t xml:space="preserve">4.5. </t>
  </si>
  <si>
    <t>Утверждение показателя "Сокращение численности работников муниципальных учреждений на 10%" для расчета размера выплат из фонда стимулирования муниципальным служащим</t>
  </si>
  <si>
    <t>Оптимизация бюджетной сети и численности работников бюджетной сферы</t>
  </si>
  <si>
    <t>5.1.</t>
  </si>
  <si>
    <t>5.2.</t>
  </si>
  <si>
    <t>5.3.</t>
  </si>
  <si>
    <t>5.4.</t>
  </si>
  <si>
    <t>Передача неиспользуемого имущества в казну / списание имущества, которое утратило потребительские свойства</t>
  </si>
  <si>
    <t>5.6.</t>
  </si>
  <si>
    <t>Расширение внестационарных форм предоставления муниципальных услуг (передвижные библиотеки и т.д.).</t>
  </si>
  <si>
    <t>5.7.</t>
  </si>
  <si>
    <t>Проведение оценки эффективности расходов на охранные услуги в органах местного самоуправления и муниципальных учреждениях</t>
  </si>
  <si>
    <t>Проведение оценки эффективности расходов на услуги связи в органах местного самоуправления и муниципальных учреждениях</t>
  </si>
  <si>
    <t>Проведение оценки эффективности расходов на коммунальные услуги в органах местного самоуправления в Республике Мордовия и муниципальных учреждениях</t>
  </si>
  <si>
    <t>5.10.</t>
  </si>
  <si>
    <t>Проведение оценки эффективности расходов на транспортные услуги в органах местного самоуправления в Республике Мордовия и муниципальных учреждениях</t>
  </si>
  <si>
    <t>Совершенствование системы закупок для муниципальных нужд</t>
  </si>
  <si>
    <t>6.1.</t>
  </si>
  <si>
    <t>Централизация закупок для нужд муниципальных заказчиков. Организация совместных закупок (продуктов питания, программные продукты для ПК и т.д..) для нужд муниципальных заказчиков</t>
  </si>
  <si>
    <t>Оптимизация системы мер социальной поддержки</t>
  </si>
  <si>
    <t>8.1.</t>
  </si>
  <si>
    <t>Оптимизация субсидий</t>
  </si>
  <si>
    <t>9.1.</t>
  </si>
  <si>
    <t>Оптимизация расходов на предоставление субсидий некоммерческим организациям в области физической культуры и спорта</t>
  </si>
  <si>
    <t>Повышение эффективности расходов на жилищно-коммунальное хозяйство</t>
  </si>
  <si>
    <t>10.1.</t>
  </si>
  <si>
    <t>Мероприятия по повышению качества бюджетного планирования</t>
  </si>
  <si>
    <t>11.1.</t>
  </si>
  <si>
    <t>Повышение эффективности программных расходов бюджета муниципального образования</t>
  </si>
  <si>
    <t>11.2.</t>
  </si>
  <si>
    <t>Утверждение бюджетов муниципальных образований на 3 летний период</t>
  </si>
  <si>
    <t>Управление муниципальным долгом</t>
  </si>
  <si>
    <t>12.1.</t>
  </si>
  <si>
    <t>Ограничение объемов предоставления муниципальных гарантий</t>
  </si>
  <si>
    <t>Формирование и утверждение объема дефицита бюджета муниципального образования на очередной финансовый год и плановый период ниже предельно допустимого бюджетным законодательством уровня</t>
  </si>
  <si>
    <t>Оптимизация расходов на информационно-коммуникационные технологии</t>
  </si>
  <si>
    <t>Меры по сокращению просроченной кредиторской задолженности консолидированного бюджета Республики Мордовия</t>
  </si>
  <si>
    <t>Механизм (инструмент) реализации</t>
  </si>
  <si>
    <t>Органы местного самоуправления, ответственные за реализацию</t>
  </si>
  <si>
    <t>Срок реализации</t>
  </si>
  <si>
    <t>Целевой показатель</t>
  </si>
  <si>
    <t>Правовой акт (иной документ), который необходимо принять в целях реализации мероприятия</t>
  </si>
  <si>
    <t>Оценка бюджетного эффекта</t>
  </si>
  <si>
    <t>Бюджетный эффект по МО - Всего</t>
  </si>
  <si>
    <t xml:space="preserve"> </t>
  </si>
  <si>
    <t>Передача полномочий администраций поселений, являющихся административными центрами муниципальных районов, администрациям муниципальных районов</t>
  </si>
  <si>
    <t>проведение оценки эффективности налоговых льгот</t>
  </si>
  <si>
    <t>ежегодно</t>
  </si>
  <si>
    <t>ежегодно до 1 августа</t>
  </si>
  <si>
    <t>выявление и вовлечение в хозяйственный оборот земельных участков из невостребованных земельных долей</t>
  </si>
  <si>
    <t>принятие мер по организации взаимодействия (совместные сверки и рабочие совещания) с территориальными отделами управления федеральной службы судебных приставов по Республике Мордовия с целью решения вопросов по надлежащему исполнению постановлений административных комиссий о наложении административного штрафа и повышению уровня взыскаемости</t>
  </si>
  <si>
    <t>определение мероприятий по решению вопроса местного значения, подготовка и проведение референдума, сбор средств самообложения граждан.</t>
  </si>
  <si>
    <t>3.7.</t>
  </si>
  <si>
    <t>увеличение поступлений в местный бюджет, а также развитие рынков товаров, работ и услуг на основе соблюдения принципов добросовестной конкуренции, обеспечение единства экономического пространства, реализации права потребителей на получение добросовестной и достоверной рекламы, создание благоприятных условий для производства и распространения социальной рекламы, предупреждение нарушения законодательства Российской Федерации о рекламе, а также пресечение фактов ненадлежащей рекламы.</t>
  </si>
  <si>
    <t>сокращение штатной численности органов местного самоуправления в случае значительного превышения над нормативной численностью по отдельной группе полномочий</t>
  </si>
  <si>
    <t xml:space="preserve">преобразование и укрупнение сельских поселений проводится в целях повышения эффективности муниципального управления, уровня сбалансированности местных бюджетов, снижения расходов на содержание органов местного самоуправления и сокращение аппарата муниципальных служащих.
для выбора поселений для объединения применяют формализованные критерии, например, отсутствие в поселении муниципальных учреждений, высокая доля расходов местного бюджета на содержание администрации, высокая доля межбюджетных трансфертов из регионального бюджета в доходах местного бюджета.
согласно статье 13 Федерального закона от 6 октября 2003 г. № 131-ФЗ «Об общих принципах организации местного самоуправления в Российской Федерации» объединение двух и более поселений, не влекущее изменения границ иных муниципальных образований, осуществляется с согласия населения каждого из поселений, выраженного представительным органом каждого из объединяемых поселений.
объединение поселений должно осуществляться по результатам всесторонней оценки перспектив развития территорий, с учетом сложившегося уклада жизни, традиций местного населения, сохранения пешеходной доступности до административного центра и обратно в течение рабочего дня для жителей всех населенных пунктов, входящих в состав поселения, и мнения населения.
</t>
  </si>
  <si>
    <t xml:space="preserve">передача полномочий администраций поселений, являющихся административными центрами муниципальных районов, администрациям муниципальных районов и образование единой администрации муниципального района, на которую возлагается исполнение полномочий администрации городского поселения, являющегося административным центром муниципального района.
передача полномочий администраций поселений муниципальным районам обеспечит экономию бюджетных средств.
</t>
  </si>
  <si>
    <t>предусмотреть в соглашениях об осуществлении мер по социально-экономическому развитию и финансовому оздоровлению  муниципальных образований обязательства по обеспечению соблюдения нормативов формирования расходов на содержание ОМС; формирование ФОТ ОМС Республики Мордовия при расчете проекта бюджета осуществлять исходя из нормативной численности работников ОМС, предусмотренной методикой  планирования бюджетных ассигнований республиканского бюджета Республики Мордовия на очередной финансовый год и плановый период</t>
  </si>
  <si>
    <t>осуществлять расчет премиальных квартальных выплат по муниципальным районам с учетом данного показателя</t>
  </si>
  <si>
    <t>реорганизация юридических лиц с учетом количества контингента обслуживания</t>
  </si>
  <si>
    <t xml:space="preserve">создание межотраслевых и/или отраслевых централизованных учреждений (бухгалтерии, информационно-методических центров, хозяйственных учреждений)
передача несвойственных функций бюджетных учреждений на аутсорсинг
</t>
  </si>
  <si>
    <t xml:space="preserve">обеспечение передачи неиспользуемых площадей в аренду
увеличение доходов от оказания платных услуг, расширение перечня и объема востребованных услуг, связанных с основной и сопутствующей деятельностью
</t>
  </si>
  <si>
    <t>возврат части неиспользуемого имущества в казну, перевод муниципальных учреждений на свободные площади других учреждений с высвобождением зданий, списание неиспользуемых складских помещений</t>
  </si>
  <si>
    <t>5.8.</t>
  </si>
  <si>
    <t>5.9.</t>
  </si>
  <si>
    <t>ежегодно осуществлять  оценку эффективности расходов на охранные услуги в разрезе органов местного самоуправления  и муниципальных учреждений с целью определения неэффективных расходов по данному направлению</t>
  </si>
  <si>
    <t>ежегодно осуществлять  оценку эффективности расходов на услуги связи в разрезе органов местного самоуправления  и муниципальных учреждений с целью определения неэффективных расходов по данному направлению</t>
  </si>
  <si>
    <t>ежегодно осуществлять  оценку эффективности расходов на коммунальные услуги в разрезе органов местного самоуправления  и муниципальных учреждений с целью определения неэффективных расходов по данному направлению</t>
  </si>
  <si>
    <t>ежегодно осуществлять  оценку эффективности расходов на транспортные услуги в разрезе органов местного самоуправления  и муниципальных учреждений с целью определения неэффективных расходов по данному направлению</t>
  </si>
  <si>
    <t xml:space="preserve">Механизм реализации мероприятия с учетом принятых на территории Республики Мордовия решений о централизации закупок (по соглашениям с муниципальными районами свыше 1 млн. руб. и про предоставлении субсидий) предусматривает направление муниципальными заказчиками районного уровня в уполномоченное учреждение субъекта заявок на осуществление закупок в соответствии с утвержденным в республике порядком взаимодействия (постановление Правительства Республики Мордовия от 30 декабря 2013 г. № 587 «О мерах по совершенствованию системы закупок в Республике Мордовия». 
проведение совместных закупок подразумевает объединение заказчиков, закупающих одни и те же товары. с этой целью рекомендуется утверждение плана мероприятий и номенклатуры товаров (работ, услуг) закупаемых совместно с учетом принимаемы на республиканском уровне планов мероприятий и номенклатуры ТРУ
</t>
  </si>
  <si>
    <t xml:space="preserve">отмена неэффективных субсидий
контроль за целевым использованием субсидий
</t>
  </si>
  <si>
    <t xml:space="preserve">повышение эффективности программных расходов муниципального образования достигается с помощью следующих мероприятий:
увеличение доли программных расходов в бюджете муниципального образования; 
подготовка сводного годового доклада о ходе реализации муниципальных программ и с публикацией сведений об оценке эффективности реализации муниципальных программ за отчетный финансовый год;
подготовка предложений о целесообразности дальнейшей реализации муниципальных программ и (или) отдельных мероприятий, оцененных по итогам отчетного года как «неэффективные»;
проведение оценки объема неэффективных программных расходов и определение приоритетов использования сэкономленных средств.
</t>
  </si>
  <si>
    <t>утвердить бюджеты муниципальных образований на 3 летний период</t>
  </si>
  <si>
    <t>предоставление гос. гарантий только по проектам, обеспечивающим рост налогооблагаемой базы в среднесрочной перспективе, и только при наличии соответствующего обеспечения</t>
  </si>
  <si>
    <t xml:space="preserve">внесение проекта решения о бюджете в совет депутатов, предусматривающего дефицит бюджета муниципальных образований ниже предельно допустимого бюджетным законодательством уровня;
утверждение проекта решения о бюджете;
соблюдение ограничения по дефициту бюджета муниципального образования в процессе исполнения бюджета
</t>
  </si>
  <si>
    <t>постоянно</t>
  </si>
  <si>
    <t>формирование оперативной отчетности о состоянии просроченной кредиторской задолженности, проведение мониторинга, реструктуризации и урегулирования просроченной кредиторской задолженности муниципальных учреждений</t>
  </si>
  <si>
    <t xml:space="preserve">Увеличение поступления доходов за счет увеличения налоговой базы по налогу на имущество физических лиц и юридических лиц </t>
  </si>
  <si>
    <t xml:space="preserve">Выявление и вовлечение в хозяйственный оборот объектов недвижимости </t>
  </si>
  <si>
    <t>Увеличение поступления доходов за счет увеличения налоговой базы по земельному налогу</t>
  </si>
  <si>
    <t>Выявление земельных участков, которые не являются объектом налогообложения, уточнение их площади и местоположения, а также земель, которые могут быть переданы физическим и юридическим лицам</t>
  </si>
  <si>
    <t>проведение  мероприятий по переводу  систем и объектов  на энергоэффективные технологии</t>
  </si>
  <si>
    <t>Финансовое управление  администрации _Дубенского муниципального района, Органы местного самоуправления поселений _Дубенского муниципального района (по согласованию)</t>
  </si>
  <si>
    <t>да</t>
  </si>
  <si>
    <t>Экономическое (управление, отдел) администрацииДубенского муниципального района, Органы местного самоуправления поселений Дубенского муниципального района (по согласованию)</t>
  </si>
  <si>
    <t>Экономическое управление администрацииДубенского муниципального района</t>
  </si>
  <si>
    <t>Отдел по управлению муниципальной собственностью  администрации Дубенского муниципального района, Органы местного самоуправления поселений Дбенского муниципального района (по согласованию)</t>
  </si>
  <si>
    <t>Организационно правовое управление,финансовое управление ,администрация Дубенского муниципального района</t>
  </si>
  <si>
    <t>с 2019 года</t>
  </si>
  <si>
    <t>Финансовое управление  администрации _Дубенского муниципального района, Органы местного самоуправления поселений _Дубенского муниципального района (по согласованию),отдел по управлению муниципальной собственностью</t>
  </si>
  <si>
    <t>Организационно правовое управление,финансовое управление ,администрация Дубенского муниципального района,органы местного самоуправления поселений Дубенского муниципального района</t>
  </si>
  <si>
    <t>Управление по социальной работе,Организационно правовое управление,финансовое управление ,администрация Дубенского муниципального района,органы местного самоуправления поселений Дубенского муниципального района</t>
  </si>
  <si>
    <t>Оптимизации расходов на муниципальное управление с учетом предложений по типовой структуре и нормативной численности органов местного самоуправления</t>
  </si>
  <si>
    <t>финансовое управление ,администрация Дубенского муниципального района,органы местного самоуправления поселений Дубенского муниципального района</t>
  </si>
  <si>
    <t>1.2.</t>
  </si>
  <si>
    <t>1.3.</t>
  </si>
  <si>
    <t xml:space="preserve">Привлечение инвестиций за счет реализации комплекса мер по стимулированию и развитию субъектов малого и среднего предпринимательства </t>
  </si>
  <si>
    <t xml:space="preserve">повышение качества и доступности инфраструктуры поддержки субъектов малого и среднего предпринимательства включает в себя развитие объектов инфраструктуры по принципу «одного окна»; 
снижение административных барьеров, создание комфортных условий для ведения бизнеса;
организация системы взаимодействия с институтами развития предпринимательства федерального уровня; 
развитие инновационного предпринимательства путем создания реестра патентодержателей и инновационных проектов с целью их дальнейшего продвижения.
</t>
  </si>
  <si>
    <t>Администрация муниципального района,    Управление  перспективного планирования сельского хозяйства и комплексных программ развития  муниципального района</t>
  </si>
  <si>
    <t>доля расходов бюджетов муниципальных районов (городского округа) Республики Мордовия, формируемых в рамках программ, %</t>
  </si>
  <si>
    <t>Не менее 82%</t>
  </si>
  <si>
    <t>Не менее 84%</t>
  </si>
  <si>
    <t>Не менее 86%</t>
  </si>
  <si>
    <t>Не менее 88%</t>
  </si>
  <si>
    <t>Не менее 90%</t>
  </si>
  <si>
    <t>Отмена налоговых льгот, не влияющих на стимулирование инвестиционной привлекательности муниципального образования в Республике Мордовия (далее – муниципальное образование)</t>
  </si>
  <si>
    <t>оценка эффективности налоговых льгот, а также публикация результатов оценки на официальном сайте муниципального образования</t>
  </si>
  <si>
    <t>ежегодно до 1 декабря</t>
  </si>
  <si>
    <t>1.2.1.</t>
  </si>
  <si>
    <t>1.2.2.</t>
  </si>
  <si>
    <t xml:space="preserve"> - по земельному налогу:</t>
  </si>
  <si>
    <t xml:space="preserve"> - по налогу на имущество физических лиц</t>
  </si>
  <si>
    <t>1.4.</t>
  </si>
  <si>
    <t>3.2.</t>
  </si>
  <si>
    <t>Повышение доходов от приватизации имущества</t>
  </si>
  <si>
    <t>3.3.</t>
  </si>
  <si>
    <t>Повышение доходов от деятельности муниципальных унитарных предприятий и приватизация муниципальных унитарных мероприятий</t>
  </si>
  <si>
    <t>мониторинг деятельности и оценка финансового состояния МУП</t>
  </si>
  <si>
    <t>5.1.1.</t>
  </si>
  <si>
    <t xml:space="preserve">Укрупнение или присоединение «мелких» учреждений, а также организаций, загруженных менее чем на 50%, к более крупным </t>
  </si>
  <si>
    <t>реорганизация юридических лиц с учетом интенсивности использования помещений</t>
  </si>
  <si>
    <t>7.1.</t>
  </si>
  <si>
    <t xml:space="preserve">Инвентаризация мер социальной поддержки </t>
  </si>
  <si>
    <t xml:space="preserve">провести инвентаризацию муниципальной системы мер социальной поддержки семей с детьми.
исключить (при наличии) муниципальные меры социальной поддержки дублирующие соответствующие федеральные и региональные меры 
дифференцировать размеры ежемесячных денежных выплат нуждающимся семьям с детьми в зависимости от глубины бедности семьи (дефицита денежного дохода).
</t>
  </si>
  <si>
    <t>7.2.</t>
  </si>
  <si>
    <t>Отказ от индексации социальных выплат, установленных отдельным категориям граждан нормативными правовыми актами органов местного самоуправления</t>
  </si>
  <si>
    <t xml:space="preserve">выбор категорий граждан, социальные выплаты которым не будут индексироваться
внесение изменений в муниципальное законодательство
</t>
  </si>
  <si>
    <t>7.3.</t>
  </si>
  <si>
    <t xml:space="preserve">Исключение мер, дублирующих или дополняющих региональные и федеральные </t>
  </si>
  <si>
    <t xml:space="preserve">инвентаризация законодательства о социальной поддержке;
внесение изменений в нормативные правовые акты;
проведение разъяснительной работы с гражданами.
</t>
  </si>
  <si>
    <t>7.4.</t>
  </si>
  <si>
    <t>Введение критериев нуждаемости в порядок назначения и предоставления мер социальной поддержки</t>
  </si>
  <si>
    <t xml:space="preserve">проведение аудита системы мер социальной поддержки и механизмов их предоставления;
изменение условий предоставления ряда выплат с учетом введения критериев нуждаемости;
внесение соответствующих поправок региональное в законодательство
</t>
  </si>
  <si>
    <t>7.5.</t>
  </si>
  <si>
    <t>Повышение периодичности и эффективности проверки права граждан на получение различных мер социальной поддержки</t>
  </si>
  <si>
    <t xml:space="preserve">принятие решения о повышении периодичности проверки права граждан на получение мер социальной поддержки до 1 раза в год и внесение соответствующих поправок в муниципальное законодательство;
развитие межведомственного электронного информационного взаимодействия с органами, владеющими сведениями о доходах и имуществе граждан, претендующих на муниципальную социальную поддержку, а также иными сведениями, влияющими на право граждан получать ту или иную социальную выплату.
</t>
  </si>
  <si>
    <t>7.6.</t>
  </si>
  <si>
    <t>Исключение членов семьи носителя льгот из получателей мер социальной поддержки</t>
  </si>
  <si>
    <t>внесение изменений в муниципальное законодательство</t>
  </si>
  <si>
    <t>7.7.</t>
  </si>
  <si>
    <t>Повышение эффективности учета доходов граждан при предоставлении адресных мер социальной поддержки</t>
  </si>
  <si>
    <t xml:space="preserve">введение процедуры вменения доходов индивидуальным предпринимателям, предоставившим налоговые декларации с нулевыми доходами, а также неработающим гражданам трудоспособного возраста;
отмена возможности самостоятельного декларирования доходов, которые не подтверждены документально;
определение права граждан на социальную помощь с использованием имущественного фильтра проверка наличия определенного движимого и недвижимого имущества.
</t>
  </si>
  <si>
    <t>12.2.</t>
  </si>
  <si>
    <t>Улучшение структуры муниципального долга</t>
  </si>
  <si>
    <t>замена краткосрочных кредитов средне- и долгосрочными</t>
  </si>
  <si>
    <t>12.3.</t>
  </si>
  <si>
    <t>Наличие графика погашения муниципального долга между муниципальным районом и поселениями</t>
  </si>
  <si>
    <t xml:space="preserve">инвентаризация долга поселений перед муниципальным районом;
согласование графика погашения муниципального долга с Министерством финансов Республики Мордовия;
заключение соглашений;
предоставление информации в Министерство финансов Республики Мордовия
</t>
  </si>
  <si>
    <t>Оптимизация расходов на услуги связи</t>
  </si>
  <si>
    <t xml:space="preserve">проведение аудита существующих договоров на оказание услуг связи (фиксированной, мобильной) и доступа в сеть "интернет"
оптимизация затрат на услуги фиксированной телефонии за счёт внедрения ip-телефонии на базе опорно-транзитной телефонной станции мультисервисной сети скоростной информационной магистрали органов государственной власти и местного самоуправления Республики Мордовия
</t>
  </si>
  <si>
    <t xml:space="preserve">до 1 февраля 2019 г.
</t>
  </si>
  <si>
    <t>13.1.</t>
  </si>
  <si>
    <t>Соглашение о реструктуризации задолженности Дубенского муниципального района  по бюджетным кредитам, предоставленным из республиканского бюджета Республики Мордовия</t>
  </si>
  <si>
    <t>управление финансов администрации Дубенского муниципального района</t>
  </si>
  <si>
    <t>2019 г.</t>
  </si>
  <si>
    <t>Итого по Разделу</t>
  </si>
  <si>
    <t>Всего, бюджетный эффект от реализации программы</t>
  </si>
  <si>
    <t>6.2</t>
  </si>
  <si>
    <t>6.3</t>
  </si>
  <si>
    <t>Осуществлять не позднее, чем 1 июля 2019г. Закупки товаров (работ, услуг) заказчиками муниципального образования исключительно  через региональтную информационную сисмтему в сфере закупок Республики Мордовия, включая закупки малого объема через модуль "Малые  закупки" Республики Мордовия</t>
  </si>
  <si>
    <t>6.4</t>
  </si>
  <si>
    <t>Увеличение доли заявок заказчиков, консолидированных (объединенных) в составе совместных закупок (по сравнению с аналогичным периодом)</t>
  </si>
  <si>
    <t>в течении года</t>
  </si>
  <si>
    <t>1.4.1.</t>
  </si>
  <si>
    <t>Экономическое (управление, отдел) администрацииДубенского муниципального района</t>
  </si>
  <si>
    <t>ежеквартально</t>
  </si>
  <si>
    <t>Обеспечение роста среднемесячной номинальной начисленной заработной платы работников</t>
  </si>
  <si>
    <t>2.6.</t>
  </si>
  <si>
    <t>Работа Межведомственной когмиссии по выработке комплекса мер по погашению возникающей задолженности по заработной плате в хозяйствующих субъектах,зарегистрированных и осуществляющих деятельность на территории муниципального образования</t>
  </si>
  <si>
    <t>1.5.</t>
  </si>
  <si>
    <t>Повышение инвестиционной привлекательности за счет введения льготы по земельному налогу для организаций, реализующих приоритетные инвестиционные проекты</t>
  </si>
  <si>
    <t>введение льготы по земельному налогу для организаций, реализующих приоритетные инвестиционные проекты</t>
  </si>
  <si>
    <t>Предоставление муниципальных услуг(библиотечные услуги и т.д.) посредством внестационарных форм обслуживания.</t>
  </si>
  <si>
    <t>Выполнение обязательств, предусмотренных в Соглашении об осуществлении мер по социально-экономическому развитию и финансовому оздоровлению</t>
  </si>
  <si>
    <t>Реализация мер, направленных на социально-экономическое развитие и финансовое оздоровление</t>
  </si>
  <si>
    <t>организация эффективной работы с инвесторами по привлечению инвестиций</t>
  </si>
  <si>
    <t>Реализация мер, направленных на снижение неформальной занятости</t>
  </si>
  <si>
    <t>Работа комиссии по снижению неформальной занятости в хозяйствующих субъектах, действующих на территории муниципального образования</t>
  </si>
  <si>
    <t>Проведение мониторинга и анализа основных показателей производственной и финансово-экономической деятельности организаций</t>
  </si>
  <si>
    <t>Осуществление на систематической основе мониторинга основных показателей производственной и финансово-экономической деятельности, принятие оперативных решений при возникновении ситуаций, имеющих негативные последствия для исполнения консолидированного бюджета муниципального образования</t>
  </si>
  <si>
    <t>выполнение целевых значений по основным показателям производственной и финансово-экономической деятельности да/нет</t>
  </si>
  <si>
    <t>Мониторинг состояния расчетов с бюджетом крупнейших налогоплательщиков муниципального образования</t>
  </si>
  <si>
    <t>Формирование реестра крупнейших налогоплательщиков</t>
  </si>
  <si>
    <t>Увеличение поступлений налоговых доходов, да/нет</t>
  </si>
  <si>
    <t>Ведение реестра крупнейших налогоплательщиков</t>
  </si>
  <si>
    <t xml:space="preserve">Мониторинг темпа роста расходов на оплату труда работников муниципальных учреждений </t>
  </si>
  <si>
    <t>Анализ заработной платы работников муниципальных учреждений</t>
  </si>
  <si>
    <t>выполнение целевыхпоказателей соотношения заработной платы руководителей муниципальных учреждений к средней заработной плате работников, да/нет</t>
  </si>
  <si>
    <t>Увеличение поступления доходов от оказания платных услуг</t>
  </si>
  <si>
    <t>Формирование реестра востребованных платных услуг и утверждение плана мероприятий по увеличению доходов от платных услуг</t>
  </si>
  <si>
    <t xml:space="preserve">Сокращение недоимки по местным налогам, единому налогу на вмененный доход, налогу на доходы физических лиц в консолидированный бюджет </t>
  </si>
  <si>
    <t>Анализ динамики недоимки по местным налогам, единому налогу на вмененный доход, налогу на доходы физических лиц, выборка предложений по снижению недоимки</t>
  </si>
  <si>
    <t xml:space="preserve">Финансовое управление  администрации _Дубенского муниципального района, Органы местного самоуправления поселений _Дубенского муниципального района (по согласованию) </t>
  </si>
  <si>
    <t>Отказ от принятия новых расходных обязатльств, увеличения действующих расходных обязательств, не обеспеченных собственными доходами</t>
  </si>
  <si>
    <t>Формирование реестра расходных обязательств, не отнесенных к полномочиям муниципального образования, выработка предложений по оптимизации</t>
  </si>
  <si>
    <t>Формирование реестра расходных обязательств, не отнесенных к полномочиям муниципального образования</t>
  </si>
  <si>
    <t>Принятие мер по расширению налоговой базы за счет развития производства и создания новых рабочих мест</t>
  </si>
  <si>
    <t>2.7.</t>
  </si>
  <si>
    <t>2.8.</t>
  </si>
  <si>
    <t>2.9.</t>
  </si>
  <si>
    <t>3.8.</t>
  </si>
  <si>
    <t>3.9.</t>
  </si>
  <si>
    <t>2.1.</t>
  </si>
  <si>
    <t>Легализация заработной платы, сокрытой от налогообложения</t>
  </si>
  <si>
    <t>создание межведомственной комиссии по вопросам осуществления контроля за полнотой и своевременностью выплаты заработной платы, легализации «теневой» заработной платы.</t>
  </si>
  <si>
    <t>Ежемесячно</t>
  </si>
  <si>
    <t>2.4.</t>
  </si>
  <si>
    <t>2.5.</t>
  </si>
  <si>
    <t>в сфере образования</t>
  </si>
  <si>
    <t>в сфере культуры</t>
  </si>
  <si>
    <t>в сфере физической культуры и спорта</t>
  </si>
  <si>
    <t>в иных сферах</t>
  </si>
  <si>
    <t>в сфере образования (реорганизация общеобразовательных организаций)</t>
  </si>
  <si>
    <t>в сфере образования (реорганизация детских дошкольных общеобразовательных организаций)</t>
  </si>
  <si>
    <t>в сфере образования (реорганизация организаций дополнительного образования детей)</t>
  </si>
  <si>
    <t>5.1.2.</t>
  </si>
  <si>
    <t>Оптимизация сети дошкольных образовательных организаций (объединение по территориальному  принципу, оптимизация режима работы)</t>
  </si>
  <si>
    <t>реорганизация юридических лиц по территориальному принципу с учетом количества контингента</t>
  </si>
  <si>
    <t xml:space="preserve">
в сфере культуры
</t>
  </si>
  <si>
    <t xml:space="preserve">Развитие внебюджетной деятельности муниципальных бюджетных и автономных учреждений
</t>
  </si>
  <si>
    <t xml:space="preserve">Реорганизация бюджетной сети
</t>
  </si>
  <si>
    <t xml:space="preserve">Оптимизация численности административно-хозяйственного и управленческого персонала учреждений
</t>
  </si>
  <si>
    <t>11.3.</t>
  </si>
  <si>
    <t>Администрация муниципального района, Финансовое управление  администрации _Дубенского муниципального района, Органы местного самоуправления поселений _Дубенского муниципального района (по согласованию)</t>
  </si>
  <si>
    <t>Реализация первоочередных мероприятий по переводу систем и объектов
на энергоэффективные технологии по всем муниципальным учреждениям
Дубенского муниципального района</t>
  </si>
  <si>
    <t xml:space="preserve">Разработка и реализация муниципальной программы цифровой трансформации </t>
  </si>
  <si>
    <t>разработка и утверждение нормативного правового акта</t>
  </si>
  <si>
    <t>Администрация муниципального района</t>
  </si>
  <si>
    <t>на постоянной основе</t>
  </si>
  <si>
    <t>10.2.</t>
  </si>
  <si>
    <t>10.3.</t>
  </si>
  <si>
    <t>Заключение и реализация энергосервисных контрактов</t>
  </si>
  <si>
    <t>Создание единых муниципальных бюджетных учреждений в сфере жилищно-коммунального хозяйства, энергетики и благоустройства</t>
  </si>
  <si>
    <t>проведение  мероприятий по  созданию единых муниципальных бюджетных учреждений в сфере жилищно-коммунального хозяйства, энергетики и благоустройства</t>
  </si>
  <si>
    <t>Обеспечение энергосбережения и повышения энергетической эффективности государственными (муниципальными) учреждениями</t>
  </si>
  <si>
    <t>инвентаризация и анализ использования имущества казны и имущества, закрепленного за муниципальными учреждениями. совершенствование методики определения размера арендной платы за пользование муниципальным имуществом. организация мониторинга размера арендной платы на основе реестров имущества, сдаваемого в аренду.Прием недвижимого и движимого имущества из государственной собственности Республики Мордовияв муниципальную собственность с последующей сдачей его в аренду</t>
  </si>
  <si>
    <t>Включение неиспользуемого имущества, а также бесхозяйных объектов в муниципальную программу (план) приватизации, организация межевания земельных участков, предпродажная подготовка</t>
  </si>
  <si>
    <t>Совершенствование организационной работы по вопросам развития инвестиционного климата</t>
  </si>
  <si>
    <t>Содействие созданию конкурентоспособных производств, реализации инвестиционных проектов</t>
  </si>
  <si>
    <t>1.4.2.</t>
  </si>
  <si>
    <t>Мониторинг объема инвестиций в основной капитал организаций, зарегистрированных на территории  муниципального района</t>
  </si>
  <si>
    <t>организация эффективной работы с инвесторами по привлечению инвестицийв муниципальное образование</t>
  </si>
  <si>
    <t>анализ выполнения прогноза по объему инвестиций в основной капитал</t>
  </si>
  <si>
    <t>Увеличение поступлений налоговых доходов за счет роста численности работников, принятых на дополнительно введенные (созданные) рабочие места, тыс. руб.</t>
  </si>
  <si>
    <t>Увеличение поступлений налоговых доходов за счет роста среднемесячной номинальной начисленной заработной платы работников, тыс. руб.</t>
  </si>
  <si>
    <t>Увеличение поступлений налоговых доходов за счет снижения неформальной занятости, тыс.руб.</t>
  </si>
  <si>
    <t>увеличение поступлений неналоговых доходов, тыс. руб.</t>
  </si>
  <si>
    <t>не менее 80%</t>
  </si>
  <si>
    <t>согласно плана мероприятий(дорожной карте) проведение мероприятий по созданию единых муниципальных бюджетных учреждений в сфере ЖКХ, энергетики и благоустройства с июня 2020 года</t>
  </si>
  <si>
    <t>Распоряжение Правительства РМ от 03.04.2019 г. N 236-Р</t>
  </si>
  <si>
    <t>Постановление администрации Дубенского муниципального района Республики Мордовия от 04.12.2018г. №743 об Утверждении муниципальной программы "Экономическое развитие"</t>
  </si>
  <si>
    <t>Постановление Администрации Дубенского муниципального района Республики Мордовия от 29 августа 2013 г. N 500"О межведомственной рабочей группе при главе администрации Дубенского муниципального района по контролю за своевременностью и полнотой выплаты заработной платы, уплаты налогов и неналоговых платежей</t>
  </si>
  <si>
    <t>Соглашение от 25.02.2019 г. Об осуществлении мер по социально-экономическому развитию и финансовому оздоровлению в Республике Мордовия по Дубенскому муниципальному району</t>
  </si>
  <si>
    <t>Постановление Администрации Дубенского муниципального района Республики Мордовия от 18 октября 2018 г. N 636 "О внесении изменений в постановление Администрации Дубенского муниципального района от 25.03.2015 N 205 "Об утверждении Положения о районной комиссии по сокращению неформальной занятости в хозяйствующих субъектах, действующих на территории Дубенского муниципального района"</t>
  </si>
  <si>
    <t xml:space="preserve">систематическое проведение мониторинга основных показателей производственной и финансово-экономической  деятельности </t>
  </si>
  <si>
    <t>Постановление администрации Дубенского муниципального района Республики Мордовия
от 19 ноября 2019 г. N 699 О прогнозе социально-экономического развития Дубенского муниципального района на 2020 год и основных параметрах прогноза на период до 2022 года</t>
  </si>
  <si>
    <t>Постановление администрации от 08.04.2020 №228 Об утверждении административного регламента администрации Дубенского муниципального района по предоставлению муниципальной услуги «Выдача разрешений на установку и эксплуатацию рекламных конструкций на соответствующей территории, аннулированию таких разрешений»</t>
  </si>
  <si>
    <t>2019-2024 годы</t>
  </si>
  <si>
    <t>до 31 декабря 2024 г.</t>
  </si>
  <si>
    <t xml:space="preserve">Запрет на увеличение численности муниципальных служащих органов местного самоуправления </t>
  </si>
  <si>
    <t>Постановление Администрации Дубенского муниципального района Республики Мордовия от 6 февраля 2020 г. N 75"Об установлении предельного уровня соотношения средней заработной платы руководителей, их заместителей, главных бухгалтеров муниципальных образовательных учреждений и средней заработной платы работников соответствующих муниципальных образовательных учреждений Дубенского муниципального района Республики Мордовия на 2020 год"</t>
  </si>
  <si>
    <t>сокращение бюджетных расходов в результате исключения мер дублирующих или дополняющих федеральные, да/нет</t>
  </si>
  <si>
    <t>Оптимизация расходов на предоставление отдельных субсидий юридическим лицам</t>
  </si>
  <si>
    <t xml:space="preserve">Постановление администраций Дубенского муниципального района № 462 от 16.09.2020г. "Об утверждении муниципальной программы повышения эффективности управления муниципальными финансами в Дубенском муниципальном районе Республики Мордовия </t>
  </si>
  <si>
    <t>доля муниципальных образований муниципального района в Республике Мордовия, утвердивших бюджеты на очередной финансовый год и плановый период, %</t>
  </si>
  <si>
    <t>Решения о бюджете Дубенского муниципального района</t>
  </si>
  <si>
    <t xml:space="preserve">да                   </t>
  </si>
  <si>
    <t>Типовая программа программа (план) 
финансового оздоровления муниципальных районов в Республике Мордовия на 2019 - 2024 гг. Дубенский муниципальный район</t>
  </si>
  <si>
    <t>аналитическая записка по оценке эффективности предоставленных налоговых льгот, да/нет</t>
  </si>
  <si>
    <t>прирост поступлений от организаций, которые ранее были освобождены от налогообложения, тыс.руб.</t>
  </si>
  <si>
    <t>Увеличение налоговых доходов за счет прироста числа субъектов малого и среднего предпринимательства, тыс. руб.</t>
  </si>
  <si>
    <t>Формирование перечня инвестиционных проектов, планируемых к реализации, прирост объема инвестиций в основной капитал, тыс.руб.</t>
  </si>
  <si>
    <t>выполнение утвержденного прогноза по объему инвестиций в основной капитал, да/нет</t>
  </si>
  <si>
    <t>прирост объема инвестиций в результате организационной работы уполномоченного органа местного самоуправления, тыс.руб.</t>
  </si>
  <si>
    <t>прирост поступлений по налогу на доходы физических лиц, тыс.руб.</t>
  </si>
  <si>
    <t>Прирост доходов от использования зарегистрированных объектов недвижимости, тыс.руб.</t>
  </si>
  <si>
    <t>Прирост доходов от использования земельных участков, тыс.руб.</t>
  </si>
  <si>
    <t>Рост налоговых и неналоговых доходов, да/нет</t>
  </si>
  <si>
    <t>прирост неналоговых доходов от сдачи в аренду муниципального имущества, тыс.руб.</t>
  </si>
  <si>
    <t>прирост доходов от приватизации муниципального имущества, тыс.руб.</t>
  </si>
  <si>
    <t>прирост доходов от перечисления в бюджет части прибыли МУП, тыс.руб.</t>
  </si>
  <si>
    <t>прирост неналоговых доходов от сдачи в аренду или предоставления в собственность земельных участков из невостребованных земельных долей, тыс.руб.</t>
  </si>
  <si>
    <t>прирост неналоговых доходов от увеличения размера взысканных административных штрафов. тыс.руб.</t>
  </si>
  <si>
    <t>увеличение безвозмездных поступлений в местный бюджет от средств самообложения граждан, тыс.руб.</t>
  </si>
  <si>
    <t>снижение недоимки по местным налогам, единому налогу на вмененный доход, налогу на доходы физических лиц в консолидированный бюджет, тыс. руб.</t>
  </si>
  <si>
    <t>прирост неналоговых доходов, тыс.руб.</t>
  </si>
  <si>
    <t>сокращение расходов бюджета в результате сокращения штатной численности органов муниципальной власти, тыс.руб.</t>
  </si>
  <si>
    <t>сокращение расходов бюджета в результате реорганизации (укрупнения) городских и сельских поселений, оптимизации сети населённых пунктов, тыс.руб.</t>
  </si>
  <si>
    <t>сокращение расходов бюджета в результате передачи полномочий поселений муниципальным районам, тыс.руб.</t>
  </si>
  <si>
    <t>отсутствие увеличения численности муниципальных служащих по отношению к отчетному году, да/нет</t>
  </si>
  <si>
    <t>оптимизация бюджетных расходов, да/нет</t>
  </si>
  <si>
    <t>сокращение расходов в результате проведения реорганизации сети, тыс.руб.</t>
  </si>
  <si>
    <t>сокращение расходов в результате объединения учреждений  и оптимизации режима работы, тыс. руб.</t>
  </si>
  <si>
    <t>снижение затрат, связанных с сокращением численности административно-хозяйственного и управленческого персонала учреждений, тыс. руб.</t>
  </si>
  <si>
    <t>сокращение расходов в результате списания неиспользуемого имущества, тыс.руб.</t>
  </si>
  <si>
    <t>сокращение расходов в результате применения новых форм обслуживания, да/нет</t>
  </si>
  <si>
    <t>принятие соответствующего нормативного правового акта (дорожной карты) да/нет, сокращение неэффективных расходов, тыс.руб.</t>
  </si>
  <si>
    <t>Экономия бюджетных средств за счет централизации закупок для нужд муниципальных заказчиков, да/нет</t>
  </si>
  <si>
    <t>отсутствие решений об индексации социальных выплат, да/нет</t>
  </si>
  <si>
    <t>сокращение бюджетных расходов в результате введения критериев нуждаемости, да/нет</t>
  </si>
  <si>
    <t>сокращение бюджетных расходов в результате повышение частоты и эффективности проверки права граждан на получение различных мер социальной поддержки, да/нет</t>
  </si>
  <si>
    <t>сокращение бюджетных расходов в результате исключения членов семьи носителя льгот из получателей мер социальной поддержки, да/нет</t>
  </si>
  <si>
    <t>сокращение бюджетных расходов в результате повышения эффективности учета доходов граждан при предоставлении адресных мер социальной поддержки, да/нет</t>
  </si>
  <si>
    <t>сокращение бюджетных расходов, тыс.руб.</t>
  </si>
  <si>
    <t>объем экономии бюджетных средств при реализации мероприятий по переводу  систем и объектов  на энергоэффективные технологии, тыс.руб.</t>
  </si>
  <si>
    <t>повышение управляемости всеми процессами и сокращение бюджетных расходов на содержание управленческого персонала, да/нет</t>
  </si>
  <si>
    <t xml:space="preserve">сокращение неэффективных расходов бюджета, всего, в т.ч.
объем бюджетных расходов, перераспределен-ный на приоритетные направления расходов, да/нет
</t>
  </si>
  <si>
    <t>объем новых расходных обязательств, увеличение действующих расходных обязательств, не обеспеченных собственными доходами, тыс. руб.</t>
  </si>
  <si>
    <t>сокращение расходов на обслуживание муниципального долга в результате привлечения среднесрочных банковских кредитов, тыс.руб.</t>
  </si>
  <si>
    <t>сокращение расходов, связанных с необходимостью исполнения гарантийных обязательств, тыс.руб.</t>
  </si>
  <si>
    <t>объем дефицита бюджета муниципального образования, %</t>
  </si>
  <si>
    <t>утверждение графика, да/нет</t>
  </si>
  <si>
    <t>отказ от неиспользуемых услуг. стоимость в договорах соответствует среднерыночной стоимости данных услуг.
телефонные соединения между сотрудниками органов местного самоуправления совершаются через опорно-транзитную телефонную станцию мультисервисной сети скоростной информационной магистрали органов государственной власти и местного самоуправления Республики Мордовия и не тарифицируются. снижение расходов на услуги стационарной голосовой связи, да/нет</t>
  </si>
  <si>
    <t>типовые целевые показатели утверждены распоряжением Правительства Республики Мордовия 
от 30 апреля 2019 г. № 313-Р, да/нет</t>
  </si>
  <si>
    <t>прирост доходов от внебюджетной деятельности по сравнению с предыдущим годом, %</t>
  </si>
  <si>
    <t>2.2.</t>
  </si>
  <si>
    <t>2.3.</t>
  </si>
  <si>
    <t>5.5.</t>
  </si>
  <si>
    <t>Согласование технических заданий, проектов контрактов  на закупку товаров, работ, услуг для муниципальных нужд в сфере информационно-коммуникационных технологий</t>
  </si>
  <si>
    <t>Получение письменных заключений  Мининформсвязи РМ в части согласования документации на закупку товаров, работ, услуг в сфере информационно-коммуникационных технологий для муниципальных нужд</t>
  </si>
  <si>
    <t>снижение объема расходов местного бюджета на закупку товаров, работ, услуг в сфере ИКТ, в том числе путем выбора оптимальных технических характеристик закупаемых товаров, работ, услуг, да/нет</t>
  </si>
  <si>
    <t>принятие соответствующего нормативного правового акта (дорожной карты) да/нет</t>
  </si>
  <si>
    <t>13.2.</t>
  </si>
  <si>
    <t>8.1.1.</t>
  </si>
  <si>
    <t>9.2.</t>
  </si>
  <si>
    <t>9.3.</t>
  </si>
  <si>
    <t>11.4.</t>
  </si>
  <si>
    <t>не более 10%</t>
  </si>
  <si>
    <t>Повышение эффективности исполнения и взыскания административных штрафов, наложенных мировыми судьями,комиссиями по делам несовершеннолетних и защите их прав и административной комиссией соответствующего муниципального района</t>
  </si>
  <si>
    <t>12.4.</t>
  </si>
  <si>
    <t>Инвентаризация ИКТ-инфраструктуры с целью равномерного распределения затрат на обновление технических и программных средств</t>
  </si>
  <si>
    <t>Не допускать более 15 процентного  превышения цен на закупаемые по муниципальным контрактами договорам товары (работы, услуги) над средневзвешенной ценой, сложившейся по итогам проведенных закупок, автоматически сформированной в региональной информационной системе в сфере закупок Республики Мордовия</t>
  </si>
  <si>
    <t>наличие заключенных контраков по переводу  систем и объектов  на энергоэффективные технологии, да/нет</t>
  </si>
  <si>
    <t>Предупреждение возникновения просроченной кредиторской задолженности по заработной плате за счет консолидированного бюджета Республики Мордовия</t>
  </si>
  <si>
    <t>Администрация Дубенского муниципального района, органы местного самоуправления поселений, муниципальные учреждения Дубенского муниципального района</t>
  </si>
  <si>
    <t>в течение года</t>
  </si>
  <si>
    <t>отсутствие просроченной  кредиторской задолженности по заработной плате, млн. руб.</t>
  </si>
  <si>
    <t>Распоряжение</t>
  </si>
  <si>
    <t>-</t>
  </si>
  <si>
    <t>Снижение доли просроченной кредиторской задолженности республиканского и местных бюджетов в расходах консолидированного бюджета Республики Мордовия</t>
  </si>
  <si>
    <t>Администрация Дубенского  муниципального района, органы местного самоуправления поселений, муниципальные учреждения Дубенского муниципального района</t>
  </si>
  <si>
    <t>отношение просроченной кредиторской задолженности в расходах консолидированного бюджета Республики Мордовия к предыдущему периоду, %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</si>
</sst>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%"/>
    <numFmt numFmtId="166" formatCode="#,##0.0"/>
  </numFmts>
  <fonts count="14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1" xfId="0" applyFont="1" applyBorder="1"/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2" borderId="0" xfId="0" applyFont="1" applyFill="1"/>
    <xf numFmtId="2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16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2" fontId="8" fillId="0" borderId="1" xfId="0" applyNumberFormat="1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/>
    <xf numFmtId="49" fontId="5" fillId="3" borderId="1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16" fontId="5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9" fontId="5" fillId="3" borderId="1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0" fillId="3" borderId="0" xfId="0" applyFont="1" applyFill="1"/>
    <xf numFmtId="49" fontId="6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0" fontId="10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0" fillId="3" borderId="1" xfId="0" applyFont="1" applyFill="1" applyBorder="1"/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6" fontId="1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10" fontId="7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3"/>
  <sheetViews>
    <sheetView tabSelected="1" view="pageBreakPreview" zoomScale="55" zoomScaleNormal="40" zoomScaleSheetLayoutView="55" workbookViewId="0">
      <selection activeCell="L120" sqref="L120"/>
    </sheetView>
  </sheetViews>
  <sheetFormatPr defaultRowHeight="15"/>
  <cols>
    <col min="1" max="1" width="12.5703125" style="4" bestFit="1" customWidth="1"/>
    <col min="2" max="2" width="60.85546875" style="2" customWidth="1"/>
    <col min="3" max="3" width="72.85546875" style="1" customWidth="1"/>
    <col min="4" max="4" width="40.7109375" style="1" customWidth="1"/>
    <col min="5" max="5" width="34.42578125" style="1" customWidth="1"/>
    <col min="6" max="6" width="48.5703125" style="23" customWidth="1"/>
    <col min="7" max="7" width="41.7109375" style="4" customWidth="1"/>
    <col min="8" max="8" width="17.5703125" style="4" customWidth="1"/>
    <col min="9" max="9" width="15.85546875" style="4" customWidth="1"/>
    <col min="10" max="11" width="15" style="4" customWidth="1"/>
    <col min="12" max="12" width="14.140625" style="4" customWidth="1"/>
    <col min="13" max="13" width="16.140625" style="4" customWidth="1"/>
    <col min="14" max="14" width="28.7109375" style="26" customWidth="1"/>
    <col min="15" max="16384" width="9.140625" style="5"/>
  </cols>
  <sheetData>
    <row r="1" spans="1:14" ht="93.75" customHeight="1">
      <c r="A1" s="12"/>
      <c r="B1" s="70" t="s">
        <v>288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4" ht="42" customHeight="1">
      <c r="A2" s="66" t="s">
        <v>0</v>
      </c>
      <c r="B2" s="66" t="s">
        <v>1</v>
      </c>
      <c r="C2" s="66" t="s">
        <v>58</v>
      </c>
      <c r="D2" s="66" t="s">
        <v>59</v>
      </c>
      <c r="E2" s="66" t="s">
        <v>60</v>
      </c>
      <c r="F2" s="66" t="s">
        <v>61</v>
      </c>
      <c r="G2" s="66" t="s">
        <v>62</v>
      </c>
      <c r="H2" s="66" t="s">
        <v>63</v>
      </c>
      <c r="I2" s="66"/>
      <c r="J2" s="66"/>
      <c r="K2" s="66"/>
      <c r="L2" s="66"/>
      <c r="M2" s="66"/>
      <c r="N2" s="44"/>
    </row>
    <row r="3" spans="1:14" s="7" customFormat="1" ht="42.75" customHeight="1">
      <c r="A3" s="66"/>
      <c r="B3" s="66"/>
      <c r="C3" s="66"/>
      <c r="D3" s="66"/>
      <c r="E3" s="66"/>
      <c r="F3" s="66"/>
      <c r="G3" s="66"/>
      <c r="H3" s="66" t="s">
        <v>64</v>
      </c>
      <c r="I3" s="66"/>
      <c r="J3" s="66"/>
      <c r="K3" s="66"/>
      <c r="L3" s="66"/>
      <c r="M3" s="66"/>
      <c r="N3" s="45"/>
    </row>
    <row r="4" spans="1:14" s="7" customFormat="1" ht="15.75" customHeight="1">
      <c r="A4" s="66"/>
      <c r="B4" s="66"/>
      <c r="C4" s="66"/>
      <c r="D4" s="66"/>
      <c r="E4" s="66"/>
      <c r="F4" s="66"/>
      <c r="G4" s="66"/>
      <c r="H4" s="66">
        <v>2019</v>
      </c>
      <c r="I4" s="67">
        <v>2020</v>
      </c>
      <c r="J4" s="67">
        <v>2021</v>
      </c>
      <c r="K4" s="67">
        <v>2022</v>
      </c>
      <c r="L4" s="67">
        <v>2023</v>
      </c>
      <c r="M4" s="67">
        <v>2024</v>
      </c>
      <c r="N4" s="45"/>
    </row>
    <row r="5" spans="1:14" s="7" customFormat="1" ht="28.5" customHeight="1">
      <c r="A5" s="66"/>
      <c r="B5" s="66"/>
      <c r="C5" s="66"/>
      <c r="D5" s="66"/>
      <c r="E5" s="66"/>
      <c r="F5" s="66"/>
      <c r="G5" s="66"/>
      <c r="H5" s="66"/>
      <c r="I5" s="67"/>
      <c r="J5" s="67"/>
      <c r="K5" s="67"/>
      <c r="L5" s="67"/>
      <c r="M5" s="67"/>
      <c r="N5" s="45"/>
    </row>
    <row r="6" spans="1:14" ht="47.25" customHeight="1">
      <c r="A6" s="39">
        <v>1</v>
      </c>
      <c r="B6" s="61" t="s">
        <v>2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44"/>
    </row>
    <row r="7" spans="1:14" ht="129" customHeight="1">
      <c r="A7" s="38" t="s">
        <v>3</v>
      </c>
      <c r="B7" s="18" t="s">
        <v>4</v>
      </c>
      <c r="C7" s="38" t="s">
        <v>67</v>
      </c>
      <c r="D7" s="38" t="s">
        <v>103</v>
      </c>
      <c r="E7" s="38" t="s">
        <v>69</v>
      </c>
      <c r="F7" s="38" t="s">
        <v>289</v>
      </c>
      <c r="G7" s="38" t="s">
        <v>270</v>
      </c>
      <c r="H7" s="38" t="s">
        <v>104</v>
      </c>
      <c r="I7" s="13" t="s">
        <v>104</v>
      </c>
      <c r="J7" s="13" t="s">
        <v>104</v>
      </c>
      <c r="K7" s="13" t="s">
        <v>104</v>
      </c>
      <c r="L7" s="13" t="s">
        <v>104</v>
      </c>
      <c r="M7" s="13" t="s">
        <v>104</v>
      </c>
      <c r="N7" s="44"/>
    </row>
    <row r="8" spans="1:14" ht="137.25" customHeight="1">
      <c r="A8" s="38" t="s">
        <v>115</v>
      </c>
      <c r="B8" s="18" t="s">
        <v>126</v>
      </c>
      <c r="C8" s="38" t="s">
        <v>127</v>
      </c>
      <c r="D8" s="38" t="s">
        <v>244</v>
      </c>
      <c r="E8" s="38" t="s">
        <v>128</v>
      </c>
      <c r="F8" s="38" t="s">
        <v>290</v>
      </c>
      <c r="G8" s="38" t="s">
        <v>270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44"/>
    </row>
    <row r="9" spans="1:14" ht="36.75" customHeight="1">
      <c r="A9" s="38" t="s">
        <v>129</v>
      </c>
      <c r="B9" s="18" t="s">
        <v>131</v>
      </c>
      <c r="C9" s="3"/>
      <c r="D9" s="3"/>
      <c r="E9" s="3"/>
      <c r="F9" s="3"/>
      <c r="G9" s="38"/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44"/>
    </row>
    <row r="10" spans="1:14" ht="36.75" customHeight="1">
      <c r="A10" s="38" t="s">
        <v>130</v>
      </c>
      <c r="B10" s="18" t="s">
        <v>132</v>
      </c>
      <c r="C10" s="3"/>
      <c r="D10" s="3"/>
      <c r="E10" s="3"/>
      <c r="F10" s="3"/>
      <c r="G10" s="38"/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44"/>
    </row>
    <row r="11" spans="1:14" s="36" customFormat="1" ht="199.5" customHeight="1">
      <c r="A11" s="41" t="s">
        <v>116</v>
      </c>
      <c r="B11" s="35" t="s">
        <v>117</v>
      </c>
      <c r="C11" s="41" t="s">
        <v>118</v>
      </c>
      <c r="D11" s="41" t="s">
        <v>119</v>
      </c>
      <c r="E11" s="41" t="s">
        <v>68</v>
      </c>
      <c r="F11" s="41" t="s">
        <v>291</v>
      </c>
      <c r="G11" s="41" t="s">
        <v>270</v>
      </c>
      <c r="H11" s="28">
        <v>244.1</v>
      </c>
      <c r="I11" s="28">
        <v>73.8</v>
      </c>
      <c r="J11" s="28">
        <v>120</v>
      </c>
      <c r="K11" s="28">
        <v>150</v>
      </c>
      <c r="L11" s="28">
        <v>180</v>
      </c>
      <c r="M11" s="28">
        <v>200</v>
      </c>
      <c r="N11" s="46"/>
    </row>
    <row r="12" spans="1:14" s="36" customFormat="1" ht="73.5" customHeight="1">
      <c r="A12" s="41" t="s">
        <v>133</v>
      </c>
      <c r="B12" s="35" t="s">
        <v>258</v>
      </c>
      <c r="C12" s="72" t="s">
        <v>262</v>
      </c>
      <c r="D12" s="72" t="s">
        <v>185</v>
      </c>
      <c r="E12" s="72" t="s">
        <v>183</v>
      </c>
      <c r="F12" s="72" t="s">
        <v>292</v>
      </c>
      <c r="G12" s="72" t="s">
        <v>271</v>
      </c>
      <c r="H12" s="68">
        <v>0</v>
      </c>
      <c r="I12" s="68">
        <v>0</v>
      </c>
      <c r="J12" s="68">
        <v>120</v>
      </c>
      <c r="K12" s="68">
        <v>345.8</v>
      </c>
      <c r="L12" s="68">
        <v>365.8</v>
      </c>
      <c r="M12" s="68">
        <v>386</v>
      </c>
      <c r="N12" s="46"/>
    </row>
    <row r="13" spans="1:14" s="36" customFormat="1" ht="102.75" customHeight="1">
      <c r="A13" s="41" t="s">
        <v>184</v>
      </c>
      <c r="B13" s="35" t="s">
        <v>259</v>
      </c>
      <c r="C13" s="73"/>
      <c r="D13" s="74"/>
      <c r="E13" s="72"/>
      <c r="F13" s="73"/>
      <c r="G13" s="73"/>
      <c r="H13" s="68"/>
      <c r="I13" s="68"/>
      <c r="J13" s="68"/>
      <c r="K13" s="68"/>
      <c r="L13" s="68"/>
      <c r="M13" s="68"/>
      <c r="N13" s="46"/>
    </row>
    <row r="14" spans="1:14" s="26" customFormat="1" ht="124.5" customHeight="1">
      <c r="A14" s="38" t="s">
        <v>260</v>
      </c>
      <c r="B14" s="18" t="s">
        <v>261</v>
      </c>
      <c r="C14" s="38" t="s">
        <v>263</v>
      </c>
      <c r="D14" s="38" t="s">
        <v>185</v>
      </c>
      <c r="E14" s="38" t="s">
        <v>186</v>
      </c>
      <c r="F14" s="38" t="s">
        <v>293</v>
      </c>
      <c r="G14" s="62" t="s">
        <v>271</v>
      </c>
      <c r="H14" s="38" t="s">
        <v>104</v>
      </c>
      <c r="I14" s="13" t="s">
        <v>104</v>
      </c>
      <c r="J14" s="13" t="s">
        <v>104</v>
      </c>
      <c r="K14" s="13" t="s">
        <v>104</v>
      </c>
      <c r="L14" s="13" t="s">
        <v>104</v>
      </c>
      <c r="M14" s="13" t="s">
        <v>104</v>
      </c>
      <c r="N14" s="44"/>
    </row>
    <row r="15" spans="1:14" ht="132" customHeight="1">
      <c r="A15" s="15" t="s">
        <v>190</v>
      </c>
      <c r="B15" s="18" t="s">
        <v>191</v>
      </c>
      <c r="C15" s="38" t="s">
        <v>192</v>
      </c>
      <c r="D15" s="38" t="s">
        <v>105</v>
      </c>
      <c r="E15" s="38" t="s">
        <v>96</v>
      </c>
      <c r="F15" s="38" t="s">
        <v>294</v>
      </c>
      <c r="G15" s="71"/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44"/>
    </row>
    <row r="16" spans="1:14" ht="25.5" customHeight="1">
      <c r="A16" s="61" t="s">
        <v>176</v>
      </c>
      <c r="B16" s="61"/>
      <c r="C16" s="61"/>
      <c r="D16" s="61"/>
      <c r="E16" s="61"/>
      <c r="F16" s="61"/>
      <c r="G16" s="61"/>
      <c r="H16" s="11">
        <f>H11</f>
        <v>244.1</v>
      </c>
      <c r="I16" s="11">
        <f t="shared" ref="I16" si="0">I11</f>
        <v>73.8</v>
      </c>
      <c r="J16" s="11">
        <f>J11+J12</f>
        <v>240</v>
      </c>
      <c r="K16" s="11">
        <f t="shared" ref="K16:M16" si="1">K11+K12</f>
        <v>495.8</v>
      </c>
      <c r="L16" s="11">
        <f t="shared" si="1"/>
        <v>545.79999999999995</v>
      </c>
      <c r="M16" s="11">
        <f t="shared" si="1"/>
        <v>586</v>
      </c>
      <c r="N16" s="44"/>
    </row>
    <row r="17" spans="1:14" ht="48.75" customHeight="1">
      <c r="A17" s="39">
        <v>2</v>
      </c>
      <c r="B17" s="61" t="s">
        <v>5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44"/>
    </row>
    <row r="18" spans="1:14" ht="222" customHeight="1">
      <c r="A18" s="3" t="s">
        <v>223</v>
      </c>
      <c r="B18" s="22" t="s">
        <v>224</v>
      </c>
      <c r="C18" s="3" t="s">
        <v>225</v>
      </c>
      <c r="D18" s="38" t="s">
        <v>105</v>
      </c>
      <c r="E18" s="3" t="s">
        <v>226</v>
      </c>
      <c r="F18" s="3" t="s">
        <v>295</v>
      </c>
      <c r="G18" s="3" t="s">
        <v>272</v>
      </c>
      <c r="H18" s="11">
        <v>351.9</v>
      </c>
      <c r="I18" s="38">
        <v>556.9</v>
      </c>
      <c r="J18" s="38">
        <v>556.9</v>
      </c>
      <c r="K18" s="38">
        <v>556.9</v>
      </c>
      <c r="L18" s="38">
        <v>556.9</v>
      </c>
      <c r="M18" s="38">
        <v>556.9</v>
      </c>
      <c r="N18" s="44"/>
    </row>
    <row r="19" spans="1:14" ht="147" customHeight="1">
      <c r="A19" s="41" t="s">
        <v>336</v>
      </c>
      <c r="B19" s="18" t="s">
        <v>98</v>
      </c>
      <c r="C19" s="38" t="s">
        <v>99</v>
      </c>
      <c r="D19" s="38" t="s">
        <v>107</v>
      </c>
      <c r="E19" s="38" t="s">
        <v>68</v>
      </c>
      <c r="F19" s="38" t="s">
        <v>296</v>
      </c>
      <c r="G19" s="16" t="s">
        <v>270</v>
      </c>
      <c r="H19" s="21">
        <v>25</v>
      </c>
      <c r="I19" s="21">
        <v>27</v>
      </c>
      <c r="J19" s="21">
        <v>29</v>
      </c>
      <c r="K19" s="21">
        <v>31</v>
      </c>
      <c r="L19" s="21">
        <v>33</v>
      </c>
      <c r="M19" s="17">
        <v>35</v>
      </c>
      <c r="N19" s="44"/>
    </row>
    <row r="20" spans="1:14" ht="117.75" customHeight="1">
      <c r="A20" s="41" t="s">
        <v>337</v>
      </c>
      <c r="B20" s="18" t="s">
        <v>100</v>
      </c>
      <c r="C20" s="38" t="s">
        <v>101</v>
      </c>
      <c r="D20" s="38" t="s">
        <v>107</v>
      </c>
      <c r="E20" s="38" t="s">
        <v>68</v>
      </c>
      <c r="F20" s="38" t="s">
        <v>297</v>
      </c>
      <c r="G20" s="16" t="s">
        <v>270</v>
      </c>
      <c r="H20" s="21">
        <v>164</v>
      </c>
      <c r="I20" s="21">
        <v>168</v>
      </c>
      <c r="J20" s="21">
        <v>173</v>
      </c>
      <c r="K20" s="21">
        <v>178</v>
      </c>
      <c r="L20" s="21">
        <v>183</v>
      </c>
      <c r="M20" s="17">
        <v>188</v>
      </c>
      <c r="N20" s="44"/>
    </row>
    <row r="21" spans="1:14" ht="150" customHeight="1">
      <c r="A21" s="27" t="s">
        <v>227</v>
      </c>
      <c r="B21" s="18" t="s">
        <v>194</v>
      </c>
      <c r="C21" s="38" t="s">
        <v>195</v>
      </c>
      <c r="D21" s="38" t="s">
        <v>105</v>
      </c>
      <c r="E21" s="38" t="s">
        <v>186</v>
      </c>
      <c r="F21" s="38" t="s">
        <v>298</v>
      </c>
      <c r="G21" s="38" t="s">
        <v>273</v>
      </c>
      <c r="H21" s="38" t="s">
        <v>104</v>
      </c>
      <c r="I21" s="38" t="s">
        <v>104</v>
      </c>
      <c r="J21" s="38" t="s">
        <v>104</v>
      </c>
      <c r="K21" s="38" t="s">
        <v>104</v>
      </c>
      <c r="L21" s="38" t="s">
        <v>104</v>
      </c>
      <c r="M21" s="38" t="s">
        <v>104</v>
      </c>
      <c r="N21" s="44"/>
    </row>
    <row r="22" spans="1:14" s="10" customFormat="1" ht="174" customHeight="1">
      <c r="A22" s="37" t="s">
        <v>228</v>
      </c>
      <c r="B22" s="35" t="s">
        <v>217</v>
      </c>
      <c r="C22" s="41" t="s">
        <v>196</v>
      </c>
      <c r="D22" s="41" t="s">
        <v>105</v>
      </c>
      <c r="E22" s="41" t="s">
        <v>68</v>
      </c>
      <c r="F22" s="41" t="s">
        <v>264</v>
      </c>
      <c r="G22" s="41" t="s">
        <v>271</v>
      </c>
      <c r="H22" s="41">
        <v>226.9</v>
      </c>
      <c r="I22" s="41">
        <v>85.1</v>
      </c>
      <c r="J22" s="28">
        <v>263</v>
      </c>
      <c r="K22" s="28">
        <v>350</v>
      </c>
      <c r="L22" s="28">
        <v>400</v>
      </c>
      <c r="M22" s="28">
        <v>450</v>
      </c>
      <c r="N22" s="46"/>
    </row>
    <row r="23" spans="1:14" ht="307.5" customHeight="1">
      <c r="A23" s="27" t="s">
        <v>188</v>
      </c>
      <c r="B23" s="18" t="s">
        <v>197</v>
      </c>
      <c r="C23" s="38" t="s">
        <v>198</v>
      </c>
      <c r="D23" s="38" t="s">
        <v>105</v>
      </c>
      <c r="E23" s="38" t="s">
        <v>68</v>
      </c>
      <c r="F23" s="38" t="s">
        <v>266</v>
      </c>
      <c r="G23" s="38" t="s">
        <v>274</v>
      </c>
      <c r="H23" s="38">
        <v>535.79999999999995</v>
      </c>
      <c r="I23" s="11">
        <v>232.8</v>
      </c>
      <c r="J23" s="11">
        <v>232.8</v>
      </c>
      <c r="K23" s="11">
        <v>232.8</v>
      </c>
      <c r="L23" s="11">
        <v>232.8</v>
      </c>
      <c r="M23" s="11">
        <v>232.8</v>
      </c>
      <c r="N23" s="44"/>
    </row>
    <row r="24" spans="1:14" ht="178.5" customHeight="1">
      <c r="A24" s="27" t="s">
        <v>218</v>
      </c>
      <c r="B24" s="18" t="s">
        <v>199</v>
      </c>
      <c r="C24" s="38" t="s">
        <v>200</v>
      </c>
      <c r="D24" s="38" t="s">
        <v>105</v>
      </c>
      <c r="E24" s="38" t="s">
        <v>186</v>
      </c>
      <c r="F24" s="38" t="s">
        <v>201</v>
      </c>
      <c r="G24" s="38" t="s">
        <v>275</v>
      </c>
      <c r="H24" s="38" t="s">
        <v>104</v>
      </c>
      <c r="I24" s="13" t="s">
        <v>104</v>
      </c>
      <c r="J24" s="13" t="s">
        <v>104</v>
      </c>
      <c r="K24" s="13" t="s">
        <v>104</v>
      </c>
      <c r="L24" s="13" t="s">
        <v>104</v>
      </c>
      <c r="M24" s="13" t="s">
        <v>104</v>
      </c>
      <c r="N24" s="44"/>
    </row>
    <row r="25" spans="1:14" ht="157.5" customHeight="1">
      <c r="A25" s="27" t="s">
        <v>219</v>
      </c>
      <c r="B25" s="18" t="s">
        <v>202</v>
      </c>
      <c r="C25" s="38" t="s">
        <v>203</v>
      </c>
      <c r="D25" s="38" t="s">
        <v>105</v>
      </c>
      <c r="E25" s="38" t="s">
        <v>68</v>
      </c>
      <c r="F25" s="38" t="s">
        <v>204</v>
      </c>
      <c r="G25" s="38" t="s">
        <v>205</v>
      </c>
      <c r="H25" s="38" t="s">
        <v>104</v>
      </c>
      <c r="I25" s="13" t="s">
        <v>104</v>
      </c>
      <c r="J25" s="13" t="s">
        <v>104</v>
      </c>
      <c r="K25" s="13" t="s">
        <v>104</v>
      </c>
      <c r="L25" s="13" t="s">
        <v>104</v>
      </c>
      <c r="M25" s="13" t="s">
        <v>104</v>
      </c>
      <c r="N25" s="44"/>
    </row>
    <row r="26" spans="1:14" ht="235.5" customHeight="1">
      <c r="A26" s="41" t="s">
        <v>220</v>
      </c>
      <c r="B26" s="18" t="s">
        <v>187</v>
      </c>
      <c r="C26" s="38" t="s">
        <v>189</v>
      </c>
      <c r="D26" s="38" t="s">
        <v>105</v>
      </c>
      <c r="E26" s="38" t="s">
        <v>186</v>
      </c>
      <c r="F26" s="38" t="s">
        <v>265</v>
      </c>
      <c r="G26" s="38" t="s">
        <v>276</v>
      </c>
      <c r="H26" s="11">
        <v>420</v>
      </c>
      <c r="I26" s="21">
        <v>2245</v>
      </c>
      <c r="J26" s="21">
        <v>1880.6</v>
      </c>
      <c r="K26" s="21">
        <v>1993.7</v>
      </c>
      <c r="L26" s="21">
        <v>1942.6</v>
      </c>
      <c r="M26" s="21">
        <v>2116.8000000000002</v>
      </c>
      <c r="N26" s="44"/>
    </row>
    <row r="27" spans="1:14" ht="30" customHeight="1">
      <c r="A27" s="61" t="s">
        <v>65</v>
      </c>
      <c r="B27" s="61"/>
      <c r="C27" s="61"/>
      <c r="D27" s="61"/>
      <c r="E27" s="61"/>
      <c r="F27" s="61"/>
      <c r="G27" s="61"/>
      <c r="H27" s="14">
        <f>H18+H19+H20+H22+H23+H26</f>
        <v>1723.6</v>
      </c>
      <c r="I27" s="14">
        <f t="shared" ref="I27:M27" si="2">I18+I19+I20+I22+I23+I26</f>
        <v>3314.8</v>
      </c>
      <c r="J27" s="14">
        <f t="shared" si="2"/>
        <v>3135.3</v>
      </c>
      <c r="K27" s="14">
        <f t="shared" si="2"/>
        <v>3342.4</v>
      </c>
      <c r="L27" s="14">
        <f t="shared" si="2"/>
        <v>3348.3</v>
      </c>
      <c r="M27" s="14">
        <f t="shared" si="2"/>
        <v>3579.5</v>
      </c>
      <c r="N27" s="44"/>
    </row>
    <row r="28" spans="1:14" ht="31.5" customHeight="1">
      <c r="A28" s="39">
        <v>3</v>
      </c>
      <c r="B28" s="61" t="s">
        <v>6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44"/>
    </row>
    <row r="29" spans="1:14" ht="254.25" customHeight="1">
      <c r="A29" s="38" t="s">
        <v>7</v>
      </c>
      <c r="B29" s="18" t="s">
        <v>8</v>
      </c>
      <c r="C29" s="38" t="s">
        <v>256</v>
      </c>
      <c r="D29" s="38" t="s">
        <v>107</v>
      </c>
      <c r="E29" s="38" t="s">
        <v>68</v>
      </c>
      <c r="F29" s="38" t="s">
        <v>299</v>
      </c>
      <c r="G29" s="38" t="s">
        <v>270</v>
      </c>
      <c r="H29" s="11">
        <v>120</v>
      </c>
      <c r="I29" s="17">
        <v>250</v>
      </c>
      <c r="J29" s="17">
        <v>160</v>
      </c>
      <c r="K29" s="17">
        <v>180</v>
      </c>
      <c r="L29" s="17">
        <v>210</v>
      </c>
      <c r="M29" s="17">
        <v>230</v>
      </c>
      <c r="N29" s="44"/>
    </row>
    <row r="30" spans="1:14" ht="156" customHeight="1">
      <c r="A30" s="38" t="s">
        <v>134</v>
      </c>
      <c r="B30" s="18" t="s">
        <v>135</v>
      </c>
      <c r="C30" s="38" t="s">
        <v>257</v>
      </c>
      <c r="D30" s="38" t="s">
        <v>107</v>
      </c>
      <c r="E30" s="38" t="s">
        <v>68</v>
      </c>
      <c r="F30" s="38" t="s">
        <v>300</v>
      </c>
      <c r="G30" s="38" t="s">
        <v>270</v>
      </c>
      <c r="H30" s="38">
        <v>264.5</v>
      </c>
      <c r="I30" s="11">
        <v>1070</v>
      </c>
      <c r="J30" s="11">
        <v>1500</v>
      </c>
      <c r="K30" s="11">
        <v>220</v>
      </c>
      <c r="L30" s="11">
        <v>170</v>
      </c>
      <c r="M30" s="11">
        <v>70</v>
      </c>
      <c r="N30" s="44"/>
    </row>
    <row r="31" spans="1:14" ht="105" customHeight="1">
      <c r="A31" s="38" t="s">
        <v>136</v>
      </c>
      <c r="B31" s="18" t="s">
        <v>137</v>
      </c>
      <c r="C31" s="38" t="s">
        <v>138</v>
      </c>
      <c r="D31" s="38" t="s">
        <v>107</v>
      </c>
      <c r="E31" s="38" t="s">
        <v>68</v>
      </c>
      <c r="F31" s="38" t="s">
        <v>301</v>
      </c>
      <c r="G31" s="38" t="s">
        <v>270</v>
      </c>
      <c r="H31" s="1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44"/>
    </row>
    <row r="32" spans="1:14" ht="141.75" customHeight="1">
      <c r="A32" s="62" t="s">
        <v>9</v>
      </c>
      <c r="B32" s="65" t="s">
        <v>10</v>
      </c>
      <c r="C32" s="62" t="s">
        <v>70</v>
      </c>
      <c r="D32" s="62" t="s">
        <v>107</v>
      </c>
      <c r="E32" s="62" t="s">
        <v>68</v>
      </c>
      <c r="F32" s="62" t="s">
        <v>302</v>
      </c>
      <c r="G32" s="62" t="s">
        <v>270</v>
      </c>
      <c r="H32" s="62">
        <v>1297.3</v>
      </c>
      <c r="I32" s="69">
        <v>542.5</v>
      </c>
      <c r="J32" s="69">
        <v>1273.9000000000001</v>
      </c>
      <c r="K32" s="69">
        <v>2290.1</v>
      </c>
      <c r="L32" s="69">
        <v>2003.2</v>
      </c>
      <c r="M32" s="69">
        <v>640.6</v>
      </c>
      <c r="N32" s="44"/>
    </row>
    <row r="33" spans="1:15" ht="90" customHeight="1">
      <c r="A33" s="62"/>
      <c r="B33" s="65"/>
      <c r="C33" s="62"/>
      <c r="D33" s="62"/>
      <c r="E33" s="62"/>
      <c r="F33" s="62"/>
      <c r="G33" s="62"/>
      <c r="H33" s="62"/>
      <c r="I33" s="69"/>
      <c r="J33" s="69"/>
      <c r="K33" s="69"/>
      <c r="L33" s="69"/>
      <c r="M33" s="69"/>
      <c r="N33" s="44"/>
    </row>
    <row r="34" spans="1:15" ht="218.25" customHeight="1">
      <c r="A34" s="38" t="s">
        <v>11</v>
      </c>
      <c r="B34" s="18" t="s">
        <v>349</v>
      </c>
      <c r="C34" s="38" t="s">
        <v>71</v>
      </c>
      <c r="D34" s="38" t="s">
        <v>108</v>
      </c>
      <c r="E34" s="38" t="s">
        <v>96</v>
      </c>
      <c r="F34" s="38" t="s">
        <v>303</v>
      </c>
      <c r="G34" s="38" t="s">
        <v>270</v>
      </c>
      <c r="H34" s="38">
        <v>39.700000000000003</v>
      </c>
      <c r="I34" s="24">
        <v>39.700000000000003</v>
      </c>
      <c r="J34" s="24">
        <v>39.700000000000003</v>
      </c>
      <c r="K34" s="24">
        <v>39.700000000000003</v>
      </c>
      <c r="L34" s="24">
        <v>39.700000000000003</v>
      </c>
      <c r="M34" s="17">
        <v>39.700000000000003</v>
      </c>
      <c r="N34" s="44"/>
    </row>
    <row r="35" spans="1:15" ht="148.5" customHeight="1">
      <c r="A35" s="38" t="s">
        <v>12</v>
      </c>
      <c r="B35" s="18" t="s">
        <v>13</v>
      </c>
      <c r="C35" s="38" t="s">
        <v>72</v>
      </c>
      <c r="D35" s="38" t="s">
        <v>103</v>
      </c>
      <c r="E35" s="38" t="s">
        <v>109</v>
      </c>
      <c r="F35" s="38" t="s">
        <v>304</v>
      </c>
      <c r="G35" s="38" t="s">
        <v>270</v>
      </c>
      <c r="H35" s="38">
        <v>20.6</v>
      </c>
      <c r="I35" s="25">
        <v>84.864529188189792</v>
      </c>
      <c r="J35" s="25">
        <v>88.259110355717382</v>
      </c>
      <c r="K35" s="25">
        <v>91.789474769946082</v>
      </c>
      <c r="L35" s="25">
        <v>95.461053760743923</v>
      </c>
      <c r="M35" s="17">
        <v>99.279495911173683</v>
      </c>
      <c r="N35" s="44"/>
    </row>
    <row r="36" spans="1:15" ht="120.75" customHeight="1">
      <c r="A36" s="38" t="s">
        <v>73</v>
      </c>
      <c r="B36" s="18" t="s">
        <v>209</v>
      </c>
      <c r="C36" s="38" t="s">
        <v>210</v>
      </c>
      <c r="D36" s="38" t="s">
        <v>108</v>
      </c>
      <c r="E36" s="38" t="s">
        <v>68</v>
      </c>
      <c r="F36" s="38" t="s">
        <v>267</v>
      </c>
      <c r="G36" s="38" t="s">
        <v>270</v>
      </c>
      <c r="H36" s="11">
        <v>0</v>
      </c>
      <c r="I36" s="11">
        <v>80</v>
      </c>
      <c r="J36" s="11">
        <v>80</v>
      </c>
      <c r="K36" s="11">
        <v>80</v>
      </c>
      <c r="L36" s="11">
        <v>80</v>
      </c>
      <c r="M36" s="11">
        <v>80</v>
      </c>
      <c r="N36" s="44"/>
    </row>
    <row r="37" spans="1:15" ht="153.75" customHeight="1">
      <c r="A37" s="38" t="s">
        <v>221</v>
      </c>
      <c r="B37" s="18" t="s">
        <v>211</v>
      </c>
      <c r="C37" s="38" t="s">
        <v>212</v>
      </c>
      <c r="D37" s="38" t="s">
        <v>213</v>
      </c>
      <c r="E37" s="38" t="s">
        <v>68</v>
      </c>
      <c r="F37" s="38" t="s">
        <v>305</v>
      </c>
      <c r="G37" s="38" t="s">
        <v>270</v>
      </c>
      <c r="H37" s="11">
        <v>300</v>
      </c>
      <c r="I37" s="14">
        <v>94.876938599999988</v>
      </c>
      <c r="J37" s="14">
        <v>85.389244739999995</v>
      </c>
      <c r="K37" s="14">
        <v>76.850320265999983</v>
      </c>
      <c r="L37" s="14">
        <v>69.165288239399985</v>
      </c>
      <c r="M37" s="14">
        <v>62.248759415459986</v>
      </c>
      <c r="N37" s="44"/>
    </row>
    <row r="38" spans="1:15" ht="277.5" customHeight="1">
      <c r="A38" s="38" t="s">
        <v>222</v>
      </c>
      <c r="B38" s="18" t="s">
        <v>14</v>
      </c>
      <c r="C38" s="38" t="s">
        <v>74</v>
      </c>
      <c r="D38" s="38" t="s">
        <v>110</v>
      </c>
      <c r="E38" s="38" t="s">
        <v>96</v>
      </c>
      <c r="F38" s="38" t="s">
        <v>306</v>
      </c>
      <c r="G38" s="38" t="s">
        <v>277</v>
      </c>
      <c r="H38" s="11">
        <v>3</v>
      </c>
      <c r="I38" s="11">
        <v>3</v>
      </c>
      <c r="J38" s="11">
        <v>3</v>
      </c>
      <c r="K38" s="11">
        <v>3</v>
      </c>
      <c r="L38" s="11">
        <v>3</v>
      </c>
      <c r="M38" s="11">
        <v>3</v>
      </c>
      <c r="N38" s="44"/>
    </row>
    <row r="39" spans="1:15" ht="41.25" customHeight="1">
      <c r="A39" s="61" t="s">
        <v>176</v>
      </c>
      <c r="B39" s="61"/>
      <c r="C39" s="61"/>
      <c r="D39" s="61"/>
      <c r="E39" s="61"/>
      <c r="F39" s="61"/>
      <c r="G39" s="61"/>
      <c r="H39" s="11">
        <f>H29+H30+H31+H32+H34+H35+H37+H38</f>
        <v>2045.1</v>
      </c>
      <c r="I39" s="14">
        <f>I29+I30+I31+I32+I34+I35+I36+I37+I38</f>
        <v>2164.94146778819</v>
      </c>
      <c r="J39" s="14">
        <f>J29+J30+J31+J32+J34+J35+J36+J37+J38</f>
        <v>3230.2483550957172</v>
      </c>
      <c r="K39" s="14">
        <f>K29+K30+K31+K32+K34+K35+K36+K37+K38</f>
        <v>2981.4397950359457</v>
      </c>
      <c r="L39" s="14">
        <f>L29+L30+L31+L32+L34+L35+L36+L37+L38</f>
        <v>2670.5263420001438</v>
      </c>
      <c r="M39" s="14">
        <f>M29+M30+M31+M32+M34+M35+M36+M37+M38</f>
        <v>1224.8282553266338</v>
      </c>
      <c r="N39" s="44"/>
    </row>
    <row r="40" spans="1:15" ht="31.5" customHeight="1">
      <c r="A40" s="39">
        <v>4</v>
      </c>
      <c r="B40" s="61" t="s">
        <v>15</v>
      </c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44"/>
    </row>
    <row r="41" spans="1:15" ht="179.25" customHeight="1">
      <c r="A41" s="38" t="s">
        <v>16</v>
      </c>
      <c r="B41" s="18" t="s">
        <v>113</v>
      </c>
      <c r="C41" s="38" t="s">
        <v>75</v>
      </c>
      <c r="D41" s="38" t="s">
        <v>111</v>
      </c>
      <c r="E41" s="38" t="s">
        <v>278</v>
      </c>
      <c r="F41" s="38" t="s">
        <v>307</v>
      </c>
      <c r="G41" s="38" t="s">
        <v>270</v>
      </c>
      <c r="H41" s="11">
        <v>0</v>
      </c>
      <c r="I41" s="17">
        <v>20</v>
      </c>
      <c r="J41" s="17">
        <v>25</v>
      </c>
      <c r="K41" s="17">
        <v>25</v>
      </c>
      <c r="L41" s="17">
        <v>25</v>
      </c>
      <c r="M41" s="17">
        <v>25</v>
      </c>
      <c r="N41" s="44"/>
    </row>
    <row r="42" spans="1:15" s="6" customFormat="1" ht="408.75" customHeight="1">
      <c r="A42" s="38" t="s">
        <v>17</v>
      </c>
      <c r="B42" s="18" t="s">
        <v>18</v>
      </c>
      <c r="C42" s="38" t="s">
        <v>76</v>
      </c>
      <c r="D42" s="38" t="s">
        <v>111</v>
      </c>
      <c r="E42" s="38" t="s">
        <v>279</v>
      </c>
      <c r="F42" s="38" t="s">
        <v>308</v>
      </c>
      <c r="G42" s="38" t="s">
        <v>270</v>
      </c>
      <c r="H42" s="38">
        <v>89.7</v>
      </c>
      <c r="I42" s="38">
        <v>487.2</v>
      </c>
      <c r="J42" s="38">
        <v>134.4</v>
      </c>
      <c r="K42" s="17">
        <v>0</v>
      </c>
      <c r="L42" s="17">
        <v>0</v>
      </c>
      <c r="M42" s="17">
        <v>0</v>
      </c>
      <c r="N42" s="44"/>
      <c r="O42" s="42"/>
    </row>
    <row r="43" spans="1:15" s="6" customFormat="1" ht="186.75" customHeight="1">
      <c r="A43" s="38" t="s">
        <v>19</v>
      </c>
      <c r="B43" s="18" t="s">
        <v>66</v>
      </c>
      <c r="C43" s="38" t="s">
        <v>77</v>
      </c>
      <c r="D43" s="38" t="s">
        <v>108</v>
      </c>
      <c r="E43" s="38" t="s">
        <v>279</v>
      </c>
      <c r="F43" s="38" t="s">
        <v>309</v>
      </c>
      <c r="G43" s="38" t="s">
        <v>270</v>
      </c>
      <c r="H43" s="11">
        <v>40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44"/>
      <c r="O43" s="42"/>
    </row>
    <row r="44" spans="1:15" ht="209.25" customHeight="1">
      <c r="A44" s="38" t="s">
        <v>20</v>
      </c>
      <c r="B44" s="18" t="s">
        <v>280</v>
      </c>
      <c r="C44" s="38" t="s">
        <v>78</v>
      </c>
      <c r="D44" s="38" t="s">
        <v>111</v>
      </c>
      <c r="E44" s="38" t="s">
        <v>68</v>
      </c>
      <c r="F44" s="38" t="s">
        <v>310</v>
      </c>
      <c r="G44" s="38" t="s">
        <v>270</v>
      </c>
      <c r="H44" s="38" t="s">
        <v>104</v>
      </c>
      <c r="I44" s="13" t="s">
        <v>104</v>
      </c>
      <c r="J44" s="13" t="s">
        <v>104</v>
      </c>
      <c r="K44" s="13" t="s">
        <v>104</v>
      </c>
      <c r="L44" s="13" t="s">
        <v>104</v>
      </c>
      <c r="M44" s="13" t="s">
        <v>104</v>
      </c>
      <c r="N44" s="44"/>
    </row>
    <row r="45" spans="1:15" ht="121.5" customHeight="1">
      <c r="A45" s="38" t="s">
        <v>21</v>
      </c>
      <c r="B45" s="18" t="s">
        <v>22</v>
      </c>
      <c r="C45" s="38" t="s">
        <v>79</v>
      </c>
      <c r="D45" s="38" t="s">
        <v>111</v>
      </c>
      <c r="E45" s="38" t="s">
        <v>68</v>
      </c>
      <c r="F45" s="38" t="s">
        <v>311</v>
      </c>
      <c r="G45" s="38" t="s">
        <v>270</v>
      </c>
      <c r="H45" s="38" t="s">
        <v>287</v>
      </c>
      <c r="I45" s="17" t="s">
        <v>104</v>
      </c>
      <c r="J45" s="17" t="s">
        <v>104</v>
      </c>
      <c r="K45" s="17" t="s">
        <v>104</v>
      </c>
      <c r="L45" s="17" t="s">
        <v>104</v>
      </c>
      <c r="M45" s="17" t="s">
        <v>104</v>
      </c>
      <c r="N45" s="44"/>
    </row>
    <row r="46" spans="1:15" ht="45" customHeight="1">
      <c r="A46" s="61" t="s">
        <v>176</v>
      </c>
      <c r="B46" s="61"/>
      <c r="C46" s="61"/>
      <c r="D46" s="61"/>
      <c r="E46" s="61"/>
      <c r="F46" s="61"/>
      <c r="G46" s="61"/>
      <c r="H46" s="11">
        <f>H41+H42+H43</f>
        <v>129.69999999999999</v>
      </c>
      <c r="I46" s="11">
        <f t="shared" ref="I46:M46" si="3">I41+I42+I43</f>
        <v>507.2</v>
      </c>
      <c r="J46" s="11">
        <f t="shared" si="3"/>
        <v>159.4</v>
      </c>
      <c r="K46" s="11">
        <f t="shared" si="3"/>
        <v>25</v>
      </c>
      <c r="L46" s="11">
        <f t="shared" si="3"/>
        <v>25</v>
      </c>
      <c r="M46" s="11">
        <f t="shared" si="3"/>
        <v>25</v>
      </c>
      <c r="N46" s="44"/>
    </row>
    <row r="47" spans="1:15" ht="27" customHeight="1">
      <c r="A47" s="39">
        <v>5</v>
      </c>
      <c r="B47" s="61" t="s">
        <v>23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44"/>
    </row>
    <row r="48" spans="1:15" ht="78" customHeight="1">
      <c r="A48" s="62" t="s">
        <v>24</v>
      </c>
      <c r="B48" s="18" t="s">
        <v>241</v>
      </c>
      <c r="C48" s="62" t="s">
        <v>80</v>
      </c>
      <c r="D48" s="62" t="s">
        <v>112</v>
      </c>
      <c r="E48" s="62" t="s">
        <v>278</v>
      </c>
      <c r="F48" s="62" t="s">
        <v>312</v>
      </c>
      <c r="G48" s="62" t="s">
        <v>270</v>
      </c>
      <c r="H48" s="38">
        <v>1656.6</v>
      </c>
      <c r="I48" s="19">
        <v>1099.0999999999999</v>
      </c>
      <c r="J48" s="17">
        <v>410</v>
      </c>
      <c r="K48" s="17">
        <v>2402</v>
      </c>
      <c r="L48" s="17">
        <v>4901</v>
      </c>
      <c r="M48" s="17">
        <v>5102</v>
      </c>
      <c r="N48" s="44"/>
    </row>
    <row r="49" spans="1:14" ht="39.75" customHeight="1">
      <c r="A49" s="62"/>
      <c r="B49" s="22" t="s">
        <v>229</v>
      </c>
      <c r="C49" s="62"/>
      <c r="D49" s="62"/>
      <c r="E49" s="62"/>
      <c r="F49" s="62"/>
      <c r="G49" s="62"/>
      <c r="H49" s="38">
        <v>1656.6</v>
      </c>
      <c r="I49" s="19">
        <v>1099.0999999999999</v>
      </c>
      <c r="J49" s="17">
        <v>410</v>
      </c>
      <c r="K49" s="17">
        <v>2402</v>
      </c>
      <c r="L49" s="17">
        <v>4901</v>
      </c>
      <c r="M49" s="17">
        <v>5102</v>
      </c>
      <c r="N49" s="44"/>
    </row>
    <row r="50" spans="1:14" ht="17.25" customHeight="1">
      <c r="A50" s="62"/>
      <c r="B50" s="22" t="s">
        <v>230</v>
      </c>
      <c r="C50" s="62"/>
      <c r="D50" s="62"/>
      <c r="E50" s="62"/>
      <c r="F50" s="62"/>
      <c r="G50" s="62"/>
      <c r="H50" s="11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44"/>
    </row>
    <row r="51" spans="1:14" ht="17.25" customHeight="1">
      <c r="A51" s="62"/>
      <c r="B51" s="22" t="s">
        <v>231</v>
      </c>
      <c r="C51" s="62"/>
      <c r="D51" s="62"/>
      <c r="E51" s="62"/>
      <c r="F51" s="62"/>
      <c r="G51" s="62"/>
      <c r="H51" s="11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44"/>
    </row>
    <row r="52" spans="1:14" ht="17.25" customHeight="1">
      <c r="A52" s="62"/>
      <c r="B52" s="22" t="s">
        <v>232</v>
      </c>
      <c r="C52" s="62"/>
      <c r="D52" s="62"/>
      <c r="E52" s="62"/>
      <c r="F52" s="62"/>
      <c r="G52" s="62"/>
      <c r="H52" s="11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44"/>
    </row>
    <row r="53" spans="1:14" ht="81.75" customHeight="1">
      <c r="A53" s="62" t="s">
        <v>139</v>
      </c>
      <c r="B53" s="18" t="s">
        <v>140</v>
      </c>
      <c r="C53" s="62" t="s">
        <v>141</v>
      </c>
      <c r="D53" s="62" t="s">
        <v>112</v>
      </c>
      <c r="E53" s="62" t="s">
        <v>278</v>
      </c>
      <c r="F53" s="62" t="s">
        <v>312</v>
      </c>
      <c r="G53" s="62" t="s">
        <v>270</v>
      </c>
      <c r="H53" s="38">
        <v>1656.6</v>
      </c>
      <c r="I53" s="17">
        <v>1099.0999999999999</v>
      </c>
      <c r="J53" s="17">
        <v>410</v>
      </c>
      <c r="K53" s="17">
        <v>2402</v>
      </c>
      <c r="L53" s="17">
        <v>4901</v>
      </c>
      <c r="M53" s="17">
        <v>5102</v>
      </c>
      <c r="N53" s="44"/>
    </row>
    <row r="54" spans="1:14" ht="45" customHeight="1">
      <c r="A54" s="62"/>
      <c r="B54" s="22" t="s">
        <v>233</v>
      </c>
      <c r="C54" s="62"/>
      <c r="D54" s="62"/>
      <c r="E54" s="62"/>
      <c r="F54" s="62"/>
      <c r="G54" s="62"/>
      <c r="H54" s="38">
        <v>1046.7</v>
      </c>
      <c r="I54" s="17">
        <v>1015.2</v>
      </c>
      <c r="J54" s="17">
        <v>410</v>
      </c>
      <c r="K54" s="17">
        <v>2402</v>
      </c>
      <c r="L54" s="17">
        <v>4901</v>
      </c>
      <c r="M54" s="17">
        <v>5102</v>
      </c>
      <c r="N54" s="44"/>
    </row>
    <row r="55" spans="1:14" ht="45" customHeight="1">
      <c r="A55" s="62"/>
      <c r="B55" s="22" t="s">
        <v>234</v>
      </c>
      <c r="C55" s="62"/>
      <c r="D55" s="62"/>
      <c r="E55" s="62"/>
      <c r="F55" s="62"/>
      <c r="G55" s="62"/>
      <c r="H55" s="38">
        <v>609.9</v>
      </c>
      <c r="I55" s="17">
        <v>83.9</v>
      </c>
      <c r="J55" s="17">
        <v>0</v>
      </c>
      <c r="K55" s="17">
        <v>0</v>
      </c>
      <c r="L55" s="17">
        <v>0</v>
      </c>
      <c r="M55" s="17">
        <v>0</v>
      </c>
      <c r="N55" s="44"/>
    </row>
    <row r="56" spans="1:14" ht="45" customHeight="1">
      <c r="A56" s="62"/>
      <c r="B56" s="22" t="s">
        <v>235</v>
      </c>
      <c r="C56" s="62"/>
      <c r="D56" s="62"/>
      <c r="E56" s="62"/>
      <c r="F56" s="62"/>
      <c r="G56" s="62"/>
      <c r="H56" s="11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47"/>
    </row>
    <row r="57" spans="1:14" ht="90" customHeight="1">
      <c r="A57" s="3" t="s">
        <v>236</v>
      </c>
      <c r="B57" s="22" t="s">
        <v>237</v>
      </c>
      <c r="C57" s="3" t="s">
        <v>238</v>
      </c>
      <c r="D57" s="62" t="s">
        <v>112</v>
      </c>
      <c r="E57" s="62" t="s">
        <v>278</v>
      </c>
      <c r="F57" s="3" t="s">
        <v>313</v>
      </c>
      <c r="G57" s="62" t="s">
        <v>270</v>
      </c>
      <c r="H57" s="11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44"/>
    </row>
    <row r="58" spans="1:14" ht="81" customHeight="1">
      <c r="A58" s="62" t="s">
        <v>25</v>
      </c>
      <c r="B58" s="18" t="s">
        <v>242</v>
      </c>
      <c r="C58" s="62" t="s">
        <v>81</v>
      </c>
      <c r="D58" s="62"/>
      <c r="E58" s="62"/>
      <c r="F58" s="62" t="s">
        <v>314</v>
      </c>
      <c r="G58" s="62"/>
      <c r="H58" s="11">
        <v>0</v>
      </c>
      <c r="I58" s="17">
        <v>0</v>
      </c>
      <c r="J58" s="17">
        <v>0</v>
      </c>
      <c r="K58" s="17">
        <v>470</v>
      </c>
      <c r="L58" s="17">
        <v>480.6</v>
      </c>
      <c r="M58" s="17">
        <v>480.6</v>
      </c>
      <c r="N58" s="44"/>
    </row>
    <row r="59" spans="1:14" ht="21.75" customHeight="1">
      <c r="A59" s="62"/>
      <c r="B59" s="22" t="s">
        <v>229</v>
      </c>
      <c r="C59" s="62"/>
      <c r="D59" s="62"/>
      <c r="E59" s="62"/>
      <c r="F59" s="62"/>
      <c r="G59" s="62"/>
      <c r="H59" s="11">
        <v>0</v>
      </c>
      <c r="I59" s="17">
        <v>0</v>
      </c>
      <c r="J59" s="17">
        <v>0</v>
      </c>
      <c r="K59" s="17">
        <v>200</v>
      </c>
      <c r="L59" s="17">
        <v>210.6</v>
      </c>
      <c r="M59" s="17">
        <v>210.6</v>
      </c>
      <c r="N59" s="44"/>
    </row>
    <row r="60" spans="1:14" ht="21.75" customHeight="1">
      <c r="A60" s="62"/>
      <c r="B60" s="22" t="s">
        <v>239</v>
      </c>
      <c r="C60" s="62"/>
      <c r="D60" s="62"/>
      <c r="E60" s="62"/>
      <c r="F60" s="62"/>
      <c r="G60" s="62"/>
      <c r="H60" s="11">
        <v>0</v>
      </c>
      <c r="I60" s="17">
        <v>0</v>
      </c>
      <c r="J60" s="17">
        <v>0</v>
      </c>
      <c r="K60" s="17">
        <v>270</v>
      </c>
      <c r="L60" s="17">
        <v>270</v>
      </c>
      <c r="M60" s="17">
        <v>270</v>
      </c>
      <c r="N60" s="44"/>
    </row>
    <row r="61" spans="1:14" ht="81.75" customHeight="1">
      <c r="A61" s="62" t="s">
        <v>26</v>
      </c>
      <c r="B61" s="18" t="s">
        <v>240</v>
      </c>
      <c r="C61" s="62" t="s">
        <v>82</v>
      </c>
      <c r="D61" s="62" t="s">
        <v>112</v>
      </c>
      <c r="E61" s="63" t="s">
        <v>68</v>
      </c>
      <c r="F61" s="63" t="s">
        <v>335</v>
      </c>
      <c r="G61" s="62" t="s">
        <v>270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44"/>
    </row>
    <row r="62" spans="1:14" ht="40.5" customHeight="1">
      <c r="A62" s="62"/>
      <c r="B62" s="22" t="s">
        <v>229</v>
      </c>
      <c r="C62" s="62"/>
      <c r="D62" s="62"/>
      <c r="E62" s="63"/>
      <c r="F62" s="63"/>
      <c r="G62" s="62"/>
      <c r="H62" s="28">
        <v>100</v>
      </c>
      <c r="I62" s="28">
        <v>101</v>
      </c>
      <c r="J62" s="28">
        <v>101</v>
      </c>
      <c r="K62" s="28">
        <v>101</v>
      </c>
      <c r="L62" s="28">
        <v>102</v>
      </c>
      <c r="M62" s="28">
        <v>105</v>
      </c>
      <c r="N62" s="44"/>
    </row>
    <row r="63" spans="1:14" ht="43.5" customHeight="1">
      <c r="A63" s="62"/>
      <c r="B63" s="22" t="s">
        <v>230</v>
      </c>
      <c r="C63" s="62"/>
      <c r="D63" s="62"/>
      <c r="E63" s="63"/>
      <c r="F63" s="63"/>
      <c r="G63" s="62"/>
      <c r="H63" s="28">
        <v>100</v>
      </c>
      <c r="I63" s="28">
        <v>100</v>
      </c>
      <c r="J63" s="28">
        <v>101</v>
      </c>
      <c r="K63" s="28">
        <v>105</v>
      </c>
      <c r="L63" s="28">
        <v>105</v>
      </c>
      <c r="M63" s="28">
        <v>102</v>
      </c>
      <c r="N63" s="44"/>
    </row>
    <row r="64" spans="1:14" ht="33" customHeight="1">
      <c r="A64" s="62"/>
      <c r="B64" s="22" t="s">
        <v>231</v>
      </c>
      <c r="C64" s="62"/>
      <c r="D64" s="62"/>
      <c r="E64" s="63"/>
      <c r="F64" s="63"/>
      <c r="G64" s="62"/>
      <c r="H64" s="41">
        <v>0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4"/>
    </row>
    <row r="65" spans="1:15" ht="49.5" customHeight="1">
      <c r="A65" s="62"/>
      <c r="B65" s="22" t="s">
        <v>232</v>
      </c>
      <c r="C65" s="62"/>
      <c r="D65" s="62"/>
      <c r="E65" s="63"/>
      <c r="F65" s="63"/>
      <c r="G65" s="38"/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4"/>
    </row>
    <row r="66" spans="1:15" ht="108.75" customHeight="1">
      <c r="A66" s="38" t="s">
        <v>27</v>
      </c>
      <c r="B66" s="18" t="s">
        <v>28</v>
      </c>
      <c r="C66" s="38" t="s">
        <v>83</v>
      </c>
      <c r="D66" s="38" t="s">
        <v>107</v>
      </c>
      <c r="E66" s="38" t="s">
        <v>96</v>
      </c>
      <c r="F66" s="38" t="s">
        <v>315</v>
      </c>
      <c r="G66" s="38" t="s">
        <v>270</v>
      </c>
      <c r="H66" s="11">
        <v>0</v>
      </c>
      <c r="I66" s="17">
        <v>0</v>
      </c>
      <c r="J66" s="17">
        <v>15</v>
      </c>
      <c r="K66" s="17">
        <v>15</v>
      </c>
      <c r="L66" s="17">
        <v>15</v>
      </c>
      <c r="M66" s="17">
        <v>15</v>
      </c>
      <c r="N66" s="44"/>
    </row>
    <row r="67" spans="1:15" ht="125.25" customHeight="1">
      <c r="A67" s="41" t="s">
        <v>338</v>
      </c>
      <c r="B67" s="18" t="s">
        <v>30</v>
      </c>
      <c r="C67" s="38" t="s">
        <v>193</v>
      </c>
      <c r="D67" s="38" t="s">
        <v>112</v>
      </c>
      <c r="E67" s="38" t="s">
        <v>68</v>
      </c>
      <c r="F67" s="38" t="s">
        <v>316</v>
      </c>
      <c r="G67" s="38" t="s">
        <v>270</v>
      </c>
      <c r="H67" s="38" t="s">
        <v>104</v>
      </c>
      <c r="I67" s="13" t="s">
        <v>104</v>
      </c>
      <c r="J67" s="13" t="s">
        <v>104</v>
      </c>
      <c r="K67" s="13" t="s">
        <v>104</v>
      </c>
      <c r="L67" s="13" t="s">
        <v>104</v>
      </c>
      <c r="M67" s="13" t="s">
        <v>104</v>
      </c>
      <c r="N67" s="44"/>
    </row>
    <row r="68" spans="1:15" s="26" customFormat="1" ht="139.5" customHeight="1">
      <c r="A68" s="38" t="s">
        <v>29</v>
      </c>
      <c r="B68" s="18" t="s">
        <v>32</v>
      </c>
      <c r="C68" s="38" t="s">
        <v>86</v>
      </c>
      <c r="D68" s="38" t="s">
        <v>112</v>
      </c>
      <c r="E68" s="38" t="s">
        <v>68</v>
      </c>
      <c r="F68" s="38" t="s">
        <v>342</v>
      </c>
      <c r="G68" s="38" t="s">
        <v>270</v>
      </c>
      <c r="H68" s="38" t="s">
        <v>104</v>
      </c>
      <c r="I68" s="38" t="s">
        <v>104</v>
      </c>
      <c r="J68" s="38" t="s">
        <v>104</v>
      </c>
      <c r="K68" s="38" t="s">
        <v>104</v>
      </c>
      <c r="L68" s="38" t="s">
        <v>104</v>
      </c>
      <c r="M68" s="38" t="s">
        <v>104</v>
      </c>
      <c r="N68" s="48"/>
    </row>
    <row r="69" spans="1:15" ht="126" customHeight="1">
      <c r="A69" s="41" t="s">
        <v>31</v>
      </c>
      <c r="B69" s="18" t="s">
        <v>33</v>
      </c>
      <c r="C69" s="38" t="s">
        <v>87</v>
      </c>
      <c r="D69" s="38" t="s">
        <v>112</v>
      </c>
      <c r="E69" s="38" t="s">
        <v>68</v>
      </c>
      <c r="F69" s="38" t="s">
        <v>317</v>
      </c>
      <c r="G69" s="38" t="s">
        <v>270</v>
      </c>
      <c r="H69" s="38" t="s">
        <v>104</v>
      </c>
      <c r="I69" s="13">
        <v>0</v>
      </c>
      <c r="J69" s="13">
        <v>8.8000000000000007</v>
      </c>
      <c r="K69" s="13">
        <v>8.9</v>
      </c>
      <c r="L69" s="13">
        <v>8.9</v>
      </c>
      <c r="M69" s="13">
        <v>8.9</v>
      </c>
      <c r="N69" s="44"/>
    </row>
    <row r="70" spans="1:15" ht="126" customHeight="1">
      <c r="A70" s="41" t="s">
        <v>84</v>
      </c>
      <c r="B70" s="18" t="s">
        <v>34</v>
      </c>
      <c r="C70" s="38" t="s">
        <v>88</v>
      </c>
      <c r="D70" s="38" t="s">
        <v>112</v>
      </c>
      <c r="E70" s="38" t="s">
        <v>68</v>
      </c>
      <c r="F70" s="38" t="s">
        <v>317</v>
      </c>
      <c r="G70" s="38" t="s">
        <v>270</v>
      </c>
      <c r="H70" s="38" t="s">
        <v>104</v>
      </c>
      <c r="I70" s="13">
        <v>0</v>
      </c>
      <c r="J70" s="13">
        <v>39.799999999999997</v>
      </c>
      <c r="K70" s="17">
        <v>40</v>
      </c>
      <c r="L70" s="17">
        <v>40</v>
      </c>
      <c r="M70" s="17">
        <v>41</v>
      </c>
      <c r="N70" s="44"/>
    </row>
    <row r="71" spans="1:15" ht="280.5" customHeight="1">
      <c r="A71" s="41" t="s">
        <v>85</v>
      </c>
      <c r="B71" s="18" t="s">
        <v>206</v>
      </c>
      <c r="C71" s="38" t="s">
        <v>207</v>
      </c>
      <c r="D71" s="38" t="s">
        <v>106</v>
      </c>
      <c r="E71" s="38" t="s">
        <v>186</v>
      </c>
      <c r="F71" s="38" t="s">
        <v>208</v>
      </c>
      <c r="G71" s="38" t="s">
        <v>281</v>
      </c>
      <c r="H71" s="38" t="s">
        <v>104</v>
      </c>
      <c r="I71" s="13" t="s">
        <v>104</v>
      </c>
      <c r="J71" s="13" t="s">
        <v>104</v>
      </c>
      <c r="K71" s="13" t="s">
        <v>104</v>
      </c>
      <c r="L71" s="13" t="s">
        <v>104</v>
      </c>
      <c r="M71" s="13" t="s">
        <v>104</v>
      </c>
      <c r="N71" s="44"/>
    </row>
    <row r="72" spans="1:15" s="8" customFormat="1" ht="155.25" customHeight="1">
      <c r="A72" s="41" t="s">
        <v>35</v>
      </c>
      <c r="B72" s="18" t="s">
        <v>36</v>
      </c>
      <c r="C72" s="38" t="s">
        <v>89</v>
      </c>
      <c r="D72" s="38" t="s">
        <v>112</v>
      </c>
      <c r="E72" s="38" t="s">
        <v>68</v>
      </c>
      <c r="F72" s="38" t="s">
        <v>317</v>
      </c>
      <c r="G72" s="38" t="s">
        <v>270</v>
      </c>
      <c r="H72" s="38" t="s">
        <v>104</v>
      </c>
      <c r="I72" s="28">
        <v>1</v>
      </c>
      <c r="J72" s="28">
        <v>1</v>
      </c>
      <c r="K72" s="28">
        <v>1</v>
      </c>
      <c r="L72" s="28">
        <v>1</v>
      </c>
      <c r="M72" s="28">
        <v>1</v>
      </c>
      <c r="N72" s="49"/>
      <c r="O72" s="43"/>
    </row>
    <row r="73" spans="1:15" s="9" customFormat="1" ht="37.5" customHeight="1">
      <c r="A73" s="61" t="s">
        <v>176</v>
      </c>
      <c r="B73" s="61"/>
      <c r="C73" s="61"/>
      <c r="D73" s="61"/>
      <c r="E73" s="61"/>
      <c r="F73" s="61"/>
      <c r="G73" s="61"/>
      <c r="H73" s="11">
        <f>H48+H57+H66</f>
        <v>1656.6</v>
      </c>
      <c r="I73" s="11">
        <f>I48+I57+I66+I69+I70+I72</f>
        <v>1100.0999999999999</v>
      </c>
      <c r="J73" s="11">
        <f>J48+J57+J66+J69+J70+J72</f>
        <v>474.6</v>
      </c>
      <c r="K73" s="11">
        <f>K48+K57+K66+K69+K70+K72+K58</f>
        <v>2936.9</v>
      </c>
      <c r="L73" s="11">
        <f>L48+L57+L66+L69+L70+L72+L58</f>
        <v>5446.5</v>
      </c>
      <c r="M73" s="11">
        <f>M48+M57+M66+M69+M70+M72+M58</f>
        <v>5648.5</v>
      </c>
      <c r="N73" s="50"/>
    </row>
    <row r="74" spans="1:15" ht="43.5" customHeight="1">
      <c r="A74" s="39">
        <v>6</v>
      </c>
      <c r="B74" s="61" t="s">
        <v>37</v>
      </c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44"/>
    </row>
    <row r="75" spans="1:15" ht="100.5" customHeight="1">
      <c r="A75" s="38" t="s">
        <v>38</v>
      </c>
      <c r="B75" s="18" t="s">
        <v>39</v>
      </c>
      <c r="C75" s="62" t="s">
        <v>90</v>
      </c>
      <c r="D75" s="62" t="s">
        <v>112</v>
      </c>
      <c r="E75" s="62" t="s">
        <v>68</v>
      </c>
      <c r="F75" s="62" t="s">
        <v>318</v>
      </c>
      <c r="G75" s="62" t="s">
        <v>270</v>
      </c>
      <c r="H75" s="38" t="s">
        <v>104</v>
      </c>
      <c r="I75" s="13" t="s">
        <v>104</v>
      </c>
      <c r="J75" s="13" t="s">
        <v>104</v>
      </c>
      <c r="K75" s="13" t="s">
        <v>104</v>
      </c>
      <c r="L75" s="13" t="s">
        <v>104</v>
      </c>
      <c r="M75" s="13" t="s">
        <v>104</v>
      </c>
      <c r="N75" s="44"/>
    </row>
    <row r="76" spans="1:15" ht="120.75" customHeight="1">
      <c r="A76" s="38" t="s">
        <v>178</v>
      </c>
      <c r="B76" s="35" t="s">
        <v>352</v>
      </c>
      <c r="C76" s="62"/>
      <c r="D76" s="62"/>
      <c r="E76" s="62"/>
      <c r="F76" s="62"/>
      <c r="G76" s="62"/>
      <c r="H76" s="38" t="s">
        <v>104</v>
      </c>
      <c r="I76" s="13" t="s">
        <v>104</v>
      </c>
      <c r="J76" s="13" t="s">
        <v>104</v>
      </c>
      <c r="K76" s="13" t="s">
        <v>104</v>
      </c>
      <c r="L76" s="13" t="s">
        <v>104</v>
      </c>
      <c r="M76" s="13" t="s">
        <v>104</v>
      </c>
      <c r="N76" s="44"/>
    </row>
    <row r="77" spans="1:15" ht="115.5" customHeight="1">
      <c r="A77" s="38" t="s">
        <v>179</v>
      </c>
      <c r="B77" s="18" t="s">
        <v>180</v>
      </c>
      <c r="C77" s="62"/>
      <c r="D77" s="62"/>
      <c r="E77" s="62"/>
      <c r="F77" s="62"/>
      <c r="G77" s="62"/>
      <c r="H77" s="38" t="s">
        <v>104</v>
      </c>
      <c r="I77" s="13" t="s">
        <v>104</v>
      </c>
      <c r="J77" s="13" t="s">
        <v>104</v>
      </c>
      <c r="K77" s="13" t="s">
        <v>104</v>
      </c>
      <c r="L77" s="13" t="s">
        <v>104</v>
      </c>
      <c r="M77" s="13" t="s">
        <v>104</v>
      </c>
      <c r="N77" s="44"/>
    </row>
    <row r="78" spans="1:15" ht="66.75" customHeight="1">
      <c r="A78" s="38" t="s">
        <v>181</v>
      </c>
      <c r="B78" s="18" t="s">
        <v>182</v>
      </c>
      <c r="C78" s="62"/>
      <c r="D78" s="62"/>
      <c r="E78" s="62"/>
      <c r="F78" s="62"/>
      <c r="G78" s="62"/>
      <c r="H78" s="38" t="s">
        <v>104</v>
      </c>
      <c r="I78" s="13" t="s">
        <v>104</v>
      </c>
      <c r="J78" s="13" t="s">
        <v>104</v>
      </c>
      <c r="K78" s="13" t="s">
        <v>104</v>
      </c>
      <c r="L78" s="13" t="s">
        <v>104</v>
      </c>
      <c r="M78" s="13" t="s">
        <v>104</v>
      </c>
      <c r="N78" s="44"/>
    </row>
    <row r="79" spans="1:15" ht="37.5" customHeight="1">
      <c r="A79" s="61" t="s">
        <v>176</v>
      </c>
      <c r="B79" s="61"/>
      <c r="C79" s="61"/>
      <c r="D79" s="61"/>
      <c r="E79" s="61"/>
      <c r="F79" s="61"/>
      <c r="G79" s="61"/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44"/>
    </row>
    <row r="80" spans="1:15" ht="44.25" customHeight="1">
      <c r="A80" s="39">
        <v>7</v>
      </c>
      <c r="B80" s="61" t="s">
        <v>40</v>
      </c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44"/>
    </row>
    <row r="81" spans="1:14" ht="137.25" customHeight="1">
      <c r="A81" s="38" t="s">
        <v>142</v>
      </c>
      <c r="B81" s="18" t="s">
        <v>143</v>
      </c>
      <c r="C81" s="38" t="s">
        <v>144</v>
      </c>
      <c r="D81" s="38" t="s">
        <v>112</v>
      </c>
      <c r="E81" s="38" t="s">
        <v>68</v>
      </c>
      <c r="F81" s="38" t="s">
        <v>282</v>
      </c>
      <c r="G81" s="38" t="s">
        <v>270</v>
      </c>
      <c r="H81" s="38" t="s">
        <v>104</v>
      </c>
      <c r="I81" s="13" t="s">
        <v>104</v>
      </c>
      <c r="J81" s="13" t="s">
        <v>104</v>
      </c>
      <c r="K81" s="13" t="s">
        <v>104</v>
      </c>
      <c r="L81" s="13" t="s">
        <v>104</v>
      </c>
      <c r="M81" s="13" t="s">
        <v>104</v>
      </c>
      <c r="N81" s="44"/>
    </row>
    <row r="82" spans="1:14" ht="129" customHeight="1">
      <c r="A82" s="11" t="s">
        <v>145</v>
      </c>
      <c r="B82" s="18" t="s">
        <v>146</v>
      </c>
      <c r="C82" s="38" t="s">
        <v>147</v>
      </c>
      <c r="D82" s="38" t="s">
        <v>112</v>
      </c>
      <c r="E82" s="38" t="s">
        <v>68</v>
      </c>
      <c r="F82" s="38" t="s">
        <v>319</v>
      </c>
      <c r="G82" s="38" t="s">
        <v>270</v>
      </c>
      <c r="H82" s="38" t="s">
        <v>104</v>
      </c>
      <c r="I82" s="13" t="s">
        <v>104</v>
      </c>
      <c r="J82" s="13" t="s">
        <v>104</v>
      </c>
      <c r="K82" s="13" t="s">
        <v>104</v>
      </c>
      <c r="L82" s="13" t="s">
        <v>104</v>
      </c>
      <c r="M82" s="13" t="s">
        <v>104</v>
      </c>
      <c r="N82" s="44"/>
    </row>
    <row r="83" spans="1:14" ht="135.75" customHeight="1">
      <c r="A83" s="38" t="s">
        <v>148</v>
      </c>
      <c r="B83" s="18" t="s">
        <v>149</v>
      </c>
      <c r="C83" s="38" t="s">
        <v>150</v>
      </c>
      <c r="D83" s="38" t="s">
        <v>112</v>
      </c>
      <c r="E83" s="38" t="s">
        <v>68</v>
      </c>
      <c r="F83" s="38" t="s">
        <v>282</v>
      </c>
      <c r="G83" s="38" t="s">
        <v>270</v>
      </c>
      <c r="H83" s="38" t="s">
        <v>104</v>
      </c>
      <c r="I83" s="13" t="s">
        <v>104</v>
      </c>
      <c r="J83" s="13" t="s">
        <v>104</v>
      </c>
      <c r="K83" s="13" t="s">
        <v>104</v>
      </c>
      <c r="L83" s="13" t="s">
        <v>104</v>
      </c>
      <c r="M83" s="13" t="s">
        <v>104</v>
      </c>
      <c r="N83" s="44"/>
    </row>
    <row r="84" spans="1:14" ht="130.5" customHeight="1">
      <c r="A84" s="38" t="s">
        <v>151</v>
      </c>
      <c r="B84" s="18" t="s">
        <v>152</v>
      </c>
      <c r="C84" s="38" t="s">
        <v>153</v>
      </c>
      <c r="D84" s="38" t="s">
        <v>112</v>
      </c>
      <c r="E84" s="38" t="s">
        <v>68</v>
      </c>
      <c r="F84" s="38" t="s">
        <v>320</v>
      </c>
      <c r="G84" s="38" t="s">
        <v>270</v>
      </c>
      <c r="H84" s="38" t="s">
        <v>104</v>
      </c>
      <c r="I84" s="13" t="s">
        <v>104</v>
      </c>
      <c r="J84" s="13" t="s">
        <v>104</v>
      </c>
      <c r="K84" s="13" t="s">
        <v>104</v>
      </c>
      <c r="L84" s="13" t="s">
        <v>104</v>
      </c>
      <c r="M84" s="13" t="s">
        <v>104</v>
      </c>
      <c r="N84" s="44"/>
    </row>
    <row r="85" spans="1:14" ht="133.5" customHeight="1">
      <c r="A85" s="38" t="s">
        <v>154</v>
      </c>
      <c r="B85" s="18" t="s">
        <v>155</v>
      </c>
      <c r="C85" s="38" t="s">
        <v>156</v>
      </c>
      <c r="D85" s="38" t="s">
        <v>112</v>
      </c>
      <c r="E85" s="38" t="s">
        <v>68</v>
      </c>
      <c r="F85" s="38" t="s">
        <v>321</v>
      </c>
      <c r="G85" s="38" t="s">
        <v>270</v>
      </c>
      <c r="H85" s="38" t="s">
        <v>104</v>
      </c>
      <c r="I85" s="13" t="s">
        <v>104</v>
      </c>
      <c r="J85" s="13" t="s">
        <v>104</v>
      </c>
      <c r="K85" s="13" t="s">
        <v>104</v>
      </c>
      <c r="L85" s="13" t="s">
        <v>104</v>
      </c>
      <c r="M85" s="13" t="s">
        <v>104</v>
      </c>
      <c r="N85" s="44"/>
    </row>
    <row r="86" spans="1:14" ht="116.25" customHeight="1">
      <c r="A86" s="38" t="s">
        <v>157</v>
      </c>
      <c r="B86" s="18" t="s">
        <v>158</v>
      </c>
      <c r="C86" s="38" t="s">
        <v>159</v>
      </c>
      <c r="D86" s="38" t="s">
        <v>112</v>
      </c>
      <c r="E86" s="38" t="s">
        <v>68</v>
      </c>
      <c r="F86" s="38" t="s">
        <v>322</v>
      </c>
      <c r="G86" s="38" t="s">
        <v>270</v>
      </c>
      <c r="H86" s="38" t="s">
        <v>104</v>
      </c>
      <c r="I86" s="13" t="s">
        <v>104</v>
      </c>
      <c r="J86" s="13" t="s">
        <v>104</v>
      </c>
      <c r="K86" s="13" t="s">
        <v>104</v>
      </c>
      <c r="L86" s="13" t="s">
        <v>104</v>
      </c>
      <c r="M86" s="13" t="s">
        <v>104</v>
      </c>
      <c r="N86" s="44"/>
    </row>
    <row r="87" spans="1:14" ht="183" customHeight="1">
      <c r="A87" s="38" t="s">
        <v>160</v>
      </c>
      <c r="B87" s="18" t="s">
        <v>161</v>
      </c>
      <c r="C87" s="38" t="s">
        <v>162</v>
      </c>
      <c r="D87" s="38" t="s">
        <v>112</v>
      </c>
      <c r="E87" s="38" t="s">
        <v>68</v>
      </c>
      <c r="F87" s="38" t="s">
        <v>323</v>
      </c>
      <c r="G87" s="38" t="s">
        <v>270</v>
      </c>
      <c r="H87" s="38" t="s">
        <v>104</v>
      </c>
      <c r="I87" s="13" t="s">
        <v>104</v>
      </c>
      <c r="J87" s="13" t="s">
        <v>104</v>
      </c>
      <c r="K87" s="13" t="s">
        <v>104</v>
      </c>
      <c r="L87" s="13" t="s">
        <v>104</v>
      </c>
      <c r="M87" s="13" t="s">
        <v>104</v>
      </c>
      <c r="N87" s="44"/>
    </row>
    <row r="88" spans="1:14" ht="33" customHeight="1">
      <c r="A88" s="61" t="s">
        <v>176</v>
      </c>
      <c r="B88" s="61"/>
      <c r="C88" s="61"/>
      <c r="D88" s="61"/>
      <c r="E88" s="61"/>
      <c r="F88" s="61"/>
      <c r="G88" s="61"/>
      <c r="H88" s="38">
        <v>0</v>
      </c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44"/>
    </row>
    <row r="89" spans="1:14" ht="22.5" customHeight="1">
      <c r="A89" s="39">
        <v>8</v>
      </c>
      <c r="B89" s="61" t="s">
        <v>42</v>
      </c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44"/>
    </row>
    <row r="90" spans="1:14" ht="127.5" customHeight="1">
      <c r="A90" s="38" t="s">
        <v>41</v>
      </c>
      <c r="B90" s="18" t="s">
        <v>283</v>
      </c>
      <c r="C90" s="62" t="s">
        <v>91</v>
      </c>
      <c r="D90" s="38" t="s">
        <v>112</v>
      </c>
      <c r="E90" s="38" t="s">
        <v>68</v>
      </c>
      <c r="F90" s="38" t="s">
        <v>324</v>
      </c>
      <c r="G90" s="38" t="s">
        <v>270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44"/>
    </row>
    <row r="91" spans="1:14" ht="126.75" customHeight="1">
      <c r="A91" s="38" t="s">
        <v>344</v>
      </c>
      <c r="B91" s="18" t="s">
        <v>44</v>
      </c>
      <c r="C91" s="62"/>
      <c r="D91" s="38" t="s">
        <v>112</v>
      </c>
      <c r="E91" s="38" t="s">
        <v>68</v>
      </c>
      <c r="F91" s="38" t="s">
        <v>324</v>
      </c>
      <c r="G91" s="38" t="s">
        <v>270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44"/>
    </row>
    <row r="92" spans="1:14" ht="34.5" customHeight="1">
      <c r="A92" s="61" t="s">
        <v>176</v>
      </c>
      <c r="B92" s="61"/>
      <c r="C92" s="61"/>
      <c r="D92" s="61"/>
      <c r="E92" s="61"/>
      <c r="F92" s="61"/>
      <c r="G92" s="61"/>
      <c r="H92" s="38">
        <v>0</v>
      </c>
      <c r="I92" s="38">
        <v>0</v>
      </c>
      <c r="J92" s="38">
        <v>0</v>
      </c>
      <c r="K92" s="38">
        <v>0</v>
      </c>
      <c r="L92" s="38">
        <v>0</v>
      </c>
      <c r="M92" s="38">
        <v>0</v>
      </c>
      <c r="N92" s="44"/>
    </row>
    <row r="93" spans="1:14" ht="31.5" customHeight="1">
      <c r="A93" s="39">
        <v>9</v>
      </c>
      <c r="B93" s="61" t="s">
        <v>45</v>
      </c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44"/>
    </row>
    <row r="94" spans="1:14" ht="144.75" customHeight="1">
      <c r="A94" s="38" t="s">
        <v>43</v>
      </c>
      <c r="B94" s="18" t="s">
        <v>245</v>
      </c>
      <c r="C94" s="38" t="s">
        <v>102</v>
      </c>
      <c r="D94" s="38" t="s">
        <v>112</v>
      </c>
      <c r="E94" s="38" t="s">
        <v>68</v>
      </c>
      <c r="F94" s="38" t="s">
        <v>325</v>
      </c>
      <c r="G94" s="38" t="s">
        <v>270</v>
      </c>
      <c r="H94" s="38">
        <v>0</v>
      </c>
      <c r="I94" s="11">
        <v>0</v>
      </c>
      <c r="J94" s="11">
        <v>30</v>
      </c>
      <c r="K94" s="11">
        <v>30</v>
      </c>
      <c r="L94" s="11">
        <v>30</v>
      </c>
      <c r="M94" s="11">
        <v>30</v>
      </c>
      <c r="N94" s="44"/>
    </row>
    <row r="95" spans="1:14" s="10" customFormat="1" ht="167.25" customHeight="1">
      <c r="A95" s="15" t="s">
        <v>345</v>
      </c>
      <c r="B95" s="18" t="s">
        <v>253</v>
      </c>
      <c r="C95" s="38" t="s">
        <v>254</v>
      </c>
      <c r="D95" s="38" t="s">
        <v>112</v>
      </c>
      <c r="E95" s="16" t="s">
        <v>269</v>
      </c>
      <c r="F95" s="38" t="s">
        <v>326</v>
      </c>
      <c r="G95" s="38" t="s">
        <v>270</v>
      </c>
      <c r="H95" s="41" t="s">
        <v>104</v>
      </c>
      <c r="I95" s="13" t="s">
        <v>104</v>
      </c>
      <c r="J95" s="13" t="s">
        <v>104</v>
      </c>
      <c r="K95" s="13" t="s">
        <v>104</v>
      </c>
      <c r="L95" s="13" t="s">
        <v>104</v>
      </c>
      <c r="M95" s="13" t="s">
        <v>104</v>
      </c>
      <c r="N95" s="11"/>
    </row>
    <row r="96" spans="1:14" s="10" customFormat="1" ht="126.75" customHeight="1">
      <c r="A96" s="38" t="s">
        <v>346</v>
      </c>
      <c r="B96" s="18" t="s">
        <v>252</v>
      </c>
      <c r="C96" s="38" t="s">
        <v>255</v>
      </c>
      <c r="D96" s="38" t="s">
        <v>112</v>
      </c>
      <c r="E96" s="38" t="s">
        <v>68</v>
      </c>
      <c r="F96" s="56" t="s">
        <v>353</v>
      </c>
      <c r="G96" s="38" t="s">
        <v>270</v>
      </c>
      <c r="H96" s="41" t="s">
        <v>104</v>
      </c>
      <c r="I96" s="13" t="s">
        <v>104</v>
      </c>
      <c r="J96" s="13" t="s">
        <v>104</v>
      </c>
      <c r="K96" s="13" t="s">
        <v>104</v>
      </c>
      <c r="L96" s="13" t="s">
        <v>104</v>
      </c>
      <c r="M96" s="13" t="s">
        <v>104</v>
      </c>
      <c r="N96" s="44"/>
    </row>
    <row r="97" spans="1:15" ht="38.25" customHeight="1">
      <c r="A97" s="61" t="s">
        <v>176</v>
      </c>
      <c r="B97" s="61"/>
      <c r="C97" s="61"/>
      <c r="D97" s="61"/>
      <c r="E97" s="61"/>
      <c r="F97" s="61"/>
      <c r="G97" s="61"/>
      <c r="H97" s="11">
        <v>0</v>
      </c>
      <c r="I97" s="11">
        <v>0</v>
      </c>
      <c r="J97" s="11">
        <v>30</v>
      </c>
      <c r="K97" s="11">
        <v>30</v>
      </c>
      <c r="L97" s="11">
        <v>30</v>
      </c>
      <c r="M97" s="11">
        <v>30</v>
      </c>
      <c r="N97" s="44"/>
    </row>
    <row r="98" spans="1:15" ht="40.5" customHeight="1">
      <c r="A98" s="39">
        <v>10</v>
      </c>
      <c r="B98" s="61" t="s">
        <v>47</v>
      </c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44"/>
    </row>
    <row r="99" spans="1:15" s="8" customFormat="1" ht="133.5" customHeight="1">
      <c r="A99" s="62" t="s">
        <v>46</v>
      </c>
      <c r="B99" s="65" t="s">
        <v>49</v>
      </c>
      <c r="C99" s="62" t="s">
        <v>92</v>
      </c>
      <c r="D99" s="62" t="s">
        <v>112</v>
      </c>
      <c r="E99" s="62" t="s">
        <v>68</v>
      </c>
      <c r="F99" s="38" t="s">
        <v>327</v>
      </c>
      <c r="G99" s="62" t="s">
        <v>284</v>
      </c>
      <c r="H99" s="38" t="s">
        <v>104</v>
      </c>
      <c r="I99" s="13" t="s">
        <v>104</v>
      </c>
      <c r="J99" s="13" t="s">
        <v>104</v>
      </c>
      <c r="K99" s="13" t="s">
        <v>104</v>
      </c>
      <c r="L99" s="13" t="s">
        <v>104</v>
      </c>
      <c r="M99" s="13" t="s">
        <v>104</v>
      </c>
      <c r="N99" s="50"/>
      <c r="O99" s="43"/>
    </row>
    <row r="100" spans="1:15" s="9" customFormat="1" ht="135" customHeight="1">
      <c r="A100" s="62"/>
      <c r="B100" s="65"/>
      <c r="C100" s="62"/>
      <c r="D100" s="62"/>
      <c r="E100" s="62"/>
      <c r="F100" s="38" t="s">
        <v>120</v>
      </c>
      <c r="G100" s="62"/>
      <c r="H100" s="38" t="s">
        <v>268</v>
      </c>
      <c r="I100" s="38" t="s">
        <v>121</v>
      </c>
      <c r="J100" s="38" t="s">
        <v>122</v>
      </c>
      <c r="K100" s="38" t="s">
        <v>123</v>
      </c>
      <c r="L100" s="38" t="s">
        <v>124</v>
      </c>
      <c r="M100" s="38" t="s">
        <v>125</v>
      </c>
      <c r="N100" s="50"/>
    </row>
    <row r="101" spans="1:15" ht="97.5" customHeight="1">
      <c r="A101" s="38" t="s">
        <v>250</v>
      </c>
      <c r="B101" s="18" t="s">
        <v>51</v>
      </c>
      <c r="C101" s="38" t="s">
        <v>93</v>
      </c>
      <c r="D101" s="38" t="s">
        <v>114</v>
      </c>
      <c r="E101" s="38" t="s">
        <v>68</v>
      </c>
      <c r="F101" s="38" t="s">
        <v>285</v>
      </c>
      <c r="G101" s="38" t="s">
        <v>286</v>
      </c>
      <c r="H101" s="20">
        <v>1</v>
      </c>
      <c r="I101" s="20">
        <v>1</v>
      </c>
      <c r="J101" s="20">
        <v>1</v>
      </c>
      <c r="K101" s="20">
        <v>1</v>
      </c>
      <c r="L101" s="20">
        <v>1</v>
      </c>
      <c r="M101" s="20">
        <v>1</v>
      </c>
      <c r="N101" s="44"/>
    </row>
    <row r="102" spans="1:15" ht="135" customHeight="1">
      <c r="A102" s="38" t="s">
        <v>251</v>
      </c>
      <c r="B102" s="18" t="s">
        <v>214</v>
      </c>
      <c r="C102" s="38" t="s">
        <v>215</v>
      </c>
      <c r="D102" s="38" t="s">
        <v>114</v>
      </c>
      <c r="E102" s="38" t="s">
        <v>68</v>
      </c>
      <c r="F102" s="38" t="s">
        <v>328</v>
      </c>
      <c r="G102" s="38" t="s">
        <v>216</v>
      </c>
      <c r="H102" s="11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44"/>
    </row>
    <row r="103" spans="1:15" ht="29.25" customHeight="1">
      <c r="A103" s="61" t="s">
        <v>176</v>
      </c>
      <c r="B103" s="61"/>
      <c r="C103" s="61"/>
      <c r="D103" s="61"/>
      <c r="E103" s="61"/>
      <c r="F103" s="61"/>
      <c r="G103" s="61"/>
      <c r="H103" s="38">
        <v>0</v>
      </c>
      <c r="I103" s="38">
        <v>0</v>
      </c>
      <c r="J103" s="38">
        <v>0</v>
      </c>
      <c r="K103" s="38">
        <v>0</v>
      </c>
      <c r="L103" s="38">
        <v>0</v>
      </c>
      <c r="M103" s="38">
        <v>0</v>
      </c>
      <c r="N103" s="44"/>
    </row>
    <row r="104" spans="1:15" ht="33.75" customHeight="1">
      <c r="A104" s="39">
        <v>11</v>
      </c>
      <c r="B104" s="61" t="s">
        <v>52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44"/>
    </row>
    <row r="105" spans="1:15" ht="92.25" customHeight="1">
      <c r="A105" s="54" t="s">
        <v>48</v>
      </c>
      <c r="B105" s="18" t="s">
        <v>164</v>
      </c>
      <c r="C105" s="38" t="s">
        <v>165</v>
      </c>
      <c r="D105" s="38" t="s">
        <v>114</v>
      </c>
      <c r="E105" s="38" t="s">
        <v>68</v>
      </c>
      <c r="F105" s="38" t="s">
        <v>329</v>
      </c>
      <c r="G105" s="38" t="s">
        <v>270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44"/>
    </row>
    <row r="106" spans="1:15" ht="122.25" customHeight="1">
      <c r="A106" s="54" t="s">
        <v>50</v>
      </c>
      <c r="B106" s="18" t="s">
        <v>54</v>
      </c>
      <c r="C106" s="38" t="s">
        <v>94</v>
      </c>
      <c r="D106" s="38" t="s">
        <v>112</v>
      </c>
      <c r="E106" s="38" t="s">
        <v>68</v>
      </c>
      <c r="F106" s="38" t="s">
        <v>330</v>
      </c>
      <c r="G106" s="38" t="s">
        <v>286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44"/>
    </row>
    <row r="107" spans="1:15" ht="145.5" customHeight="1">
      <c r="A107" s="54" t="s">
        <v>243</v>
      </c>
      <c r="B107" s="18" t="s">
        <v>55</v>
      </c>
      <c r="C107" s="38" t="s">
        <v>95</v>
      </c>
      <c r="D107" s="38" t="s">
        <v>112</v>
      </c>
      <c r="E107" s="38" t="s">
        <v>68</v>
      </c>
      <c r="F107" s="38" t="s">
        <v>331</v>
      </c>
      <c r="G107" s="38" t="s">
        <v>286</v>
      </c>
      <c r="H107" s="32" t="s">
        <v>348</v>
      </c>
      <c r="I107" s="32" t="s">
        <v>348</v>
      </c>
      <c r="J107" s="32" t="s">
        <v>348</v>
      </c>
      <c r="K107" s="32" t="s">
        <v>348</v>
      </c>
      <c r="L107" s="32" t="s">
        <v>348</v>
      </c>
      <c r="M107" s="32" t="s">
        <v>348</v>
      </c>
      <c r="N107" s="51"/>
    </row>
    <row r="108" spans="1:15" ht="132" customHeight="1">
      <c r="A108" s="54" t="s">
        <v>347</v>
      </c>
      <c r="B108" s="18" t="s">
        <v>167</v>
      </c>
      <c r="C108" s="38" t="s">
        <v>168</v>
      </c>
      <c r="D108" s="38" t="s">
        <v>174</v>
      </c>
      <c r="E108" s="38" t="s">
        <v>175</v>
      </c>
      <c r="F108" s="38" t="s">
        <v>332</v>
      </c>
      <c r="G108" s="38" t="s">
        <v>173</v>
      </c>
      <c r="H108" s="38" t="s">
        <v>104</v>
      </c>
      <c r="I108" s="13" t="s">
        <v>104</v>
      </c>
      <c r="J108" s="13" t="s">
        <v>104</v>
      </c>
      <c r="K108" s="13" t="s">
        <v>104</v>
      </c>
      <c r="L108" s="13" t="s">
        <v>104</v>
      </c>
      <c r="M108" s="13" t="s">
        <v>104</v>
      </c>
      <c r="N108" s="44"/>
    </row>
    <row r="109" spans="1:15" ht="31.5" customHeight="1">
      <c r="A109" s="61" t="s">
        <v>176</v>
      </c>
      <c r="B109" s="61"/>
      <c r="C109" s="61"/>
      <c r="D109" s="61"/>
      <c r="E109" s="61"/>
      <c r="F109" s="61"/>
      <c r="G109" s="61"/>
      <c r="H109" s="38">
        <v>0</v>
      </c>
      <c r="I109" s="38">
        <v>0</v>
      </c>
      <c r="J109" s="38">
        <v>0</v>
      </c>
      <c r="K109" s="38">
        <v>0</v>
      </c>
      <c r="L109" s="38">
        <v>0</v>
      </c>
      <c r="M109" s="38">
        <v>0</v>
      </c>
      <c r="N109" s="44"/>
    </row>
    <row r="110" spans="1:15" ht="31.5" customHeight="1">
      <c r="A110" s="39">
        <v>12</v>
      </c>
      <c r="B110" s="61" t="s">
        <v>56</v>
      </c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44"/>
    </row>
    <row r="111" spans="1:15" ht="225" customHeight="1">
      <c r="A111" s="38" t="s">
        <v>53</v>
      </c>
      <c r="B111" s="18" t="s">
        <v>169</v>
      </c>
      <c r="C111" s="38" t="s">
        <v>170</v>
      </c>
      <c r="D111" s="38" t="s">
        <v>112</v>
      </c>
      <c r="E111" s="38" t="s">
        <v>171</v>
      </c>
      <c r="F111" s="38" t="s">
        <v>333</v>
      </c>
      <c r="G111" s="38" t="s">
        <v>270</v>
      </c>
      <c r="H111" s="38" t="s">
        <v>104</v>
      </c>
      <c r="I111" s="13" t="s">
        <v>104</v>
      </c>
      <c r="J111" s="13" t="s">
        <v>104</v>
      </c>
      <c r="K111" s="13" t="s">
        <v>104</v>
      </c>
      <c r="L111" s="13" t="s">
        <v>104</v>
      </c>
      <c r="M111" s="13" t="s">
        <v>104</v>
      </c>
      <c r="N111" s="44"/>
    </row>
    <row r="112" spans="1:15" ht="180" customHeight="1">
      <c r="A112" s="41" t="s">
        <v>163</v>
      </c>
      <c r="B112" s="30" t="s">
        <v>339</v>
      </c>
      <c r="C112" s="31" t="s">
        <v>340</v>
      </c>
      <c r="D112" s="31" t="s">
        <v>248</v>
      </c>
      <c r="E112" s="31" t="s">
        <v>96</v>
      </c>
      <c r="F112" s="31" t="s">
        <v>341</v>
      </c>
      <c r="G112" s="38" t="s">
        <v>270</v>
      </c>
      <c r="H112" s="38" t="s">
        <v>104</v>
      </c>
      <c r="I112" s="13" t="s">
        <v>104</v>
      </c>
      <c r="J112" s="13" t="s">
        <v>104</v>
      </c>
      <c r="K112" s="13" t="s">
        <v>104</v>
      </c>
      <c r="L112" s="13" t="s">
        <v>104</v>
      </c>
      <c r="M112" s="13" t="s">
        <v>104</v>
      </c>
      <c r="N112" s="44"/>
    </row>
    <row r="113" spans="1:14" ht="180" customHeight="1">
      <c r="A113" s="29" t="s">
        <v>166</v>
      </c>
      <c r="B113" s="18" t="s">
        <v>246</v>
      </c>
      <c r="C113" s="38" t="s">
        <v>247</v>
      </c>
      <c r="D113" s="38" t="s">
        <v>248</v>
      </c>
      <c r="E113" s="38" t="s">
        <v>249</v>
      </c>
      <c r="F113" s="38" t="s">
        <v>334</v>
      </c>
      <c r="G113" s="38" t="s">
        <v>270</v>
      </c>
      <c r="H113" s="41" t="s">
        <v>104</v>
      </c>
      <c r="I113" s="13" t="s">
        <v>104</v>
      </c>
      <c r="J113" s="13" t="s">
        <v>104</v>
      </c>
      <c r="K113" s="13" t="s">
        <v>104</v>
      </c>
      <c r="L113" s="13" t="s">
        <v>104</v>
      </c>
      <c r="M113" s="13" t="s">
        <v>104</v>
      </c>
      <c r="N113" s="44"/>
    </row>
    <row r="114" spans="1:14" ht="123.75" customHeight="1">
      <c r="A114" s="29" t="s">
        <v>350</v>
      </c>
      <c r="B114" s="18" t="s">
        <v>351</v>
      </c>
      <c r="C114" s="38" t="s">
        <v>247</v>
      </c>
      <c r="D114" s="38" t="s">
        <v>112</v>
      </c>
      <c r="E114" s="38" t="s">
        <v>249</v>
      </c>
      <c r="F114" s="38" t="s">
        <v>334</v>
      </c>
      <c r="G114" s="38" t="s">
        <v>270</v>
      </c>
      <c r="H114" s="41" t="s">
        <v>104</v>
      </c>
      <c r="I114" s="13" t="s">
        <v>104</v>
      </c>
      <c r="J114" s="13" t="s">
        <v>104</v>
      </c>
      <c r="K114" s="13" t="s">
        <v>104</v>
      </c>
      <c r="L114" s="13" t="s">
        <v>104</v>
      </c>
      <c r="M114" s="13" t="s">
        <v>104</v>
      </c>
      <c r="N114" s="44"/>
    </row>
    <row r="115" spans="1:14" ht="35.25" customHeight="1">
      <c r="A115" s="61" t="s">
        <v>176</v>
      </c>
      <c r="B115" s="61"/>
      <c r="C115" s="61"/>
      <c r="D115" s="61"/>
      <c r="E115" s="61"/>
      <c r="F115" s="61"/>
      <c r="G115" s="61"/>
      <c r="H115" s="38">
        <v>0</v>
      </c>
      <c r="I115" s="38">
        <v>0</v>
      </c>
      <c r="J115" s="38">
        <v>0</v>
      </c>
      <c r="K115" s="38">
        <v>0</v>
      </c>
      <c r="L115" s="38">
        <v>0</v>
      </c>
      <c r="M115" s="38">
        <v>0</v>
      </c>
      <c r="N115" s="44"/>
    </row>
    <row r="116" spans="1:14" ht="27" customHeight="1">
      <c r="A116" s="39">
        <v>13</v>
      </c>
      <c r="B116" s="61" t="s">
        <v>57</v>
      </c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44"/>
    </row>
    <row r="117" spans="1:14" ht="132.75" customHeight="1">
      <c r="A117" s="38" t="s">
        <v>172</v>
      </c>
      <c r="B117" s="57" t="s">
        <v>354</v>
      </c>
      <c r="C117" s="64" t="s">
        <v>97</v>
      </c>
      <c r="D117" s="55" t="s">
        <v>355</v>
      </c>
      <c r="E117" s="31" t="s">
        <v>356</v>
      </c>
      <c r="F117" s="31" t="s">
        <v>357</v>
      </c>
      <c r="G117" s="31" t="s">
        <v>358</v>
      </c>
      <c r="H117" s="31"/>
      <c r="I117" s="31"/>
      <c r="J117" s="31" t="s">
        <v>359</v>
      </c>
      <c r="K117" s="31" t="s">
        <v>359</v>
      </c>
      <c r="L117" s="31" t="s">
        <v>359</v>
      </c>
      <c r="M117" s="58" t="s">
        <v>359</v>
      </c>
      <c r="N117" s="44"/>
    </row>
    <row r="118" spans="1:14" ht="138.75" customHeight="1">
      <c r="A118" s="38" t="s">
        <v>343</v>
      </c>
      <c r="B118" s="57" t="s">
        <v>360</v>
      </c>
      <c r="C118" s="64"/>
      <c r="D118" s="55" t="s">
        <v>361</v>
      </c>
      <c r="E118" s="31" t="s">
        <v>356</v>
      </c>
      <c r="F118" s="31" t="s">
        <v>362</v>
      </c>
      <c r="G118" s="31" t="s">
        <v>358</v>
      </c>
      <c r="H118" s="59"/>
      <c r="I118" s="31"/>
      <c r="J118" s="31">
        <v>75</v>
      </c>
      <c r="K118" s="31">
        <v>75</v>
      </c>
      <c r="L118" s="31">
        <v>75</v>
      </c>
      <c r="M118" s="31">
        <v>75</v>
      </c>
      <c r="N118" s="44"/>
    </row>
    <row r="119" spans="1:14" ht="32.25" customHeight="1">
      <c r="A119" s="61" t="s">
        <v>176</v>
      </c>
      <c r="B119" s="61"/>
      <c r="C119" s="61"/>
      <c r="D119" s="61"/>
      <c r="E119" s="61"/>
      <c r="F119" s="61"/>
      <c r="G119" s="61"/>
      <c r="H119" s="38">
        <v>0</v>
      </c>
      <c r="I119" s="38">
        <v>0</v>
      </c>
      <c r="J119" s="38">
        <v>0</v>
      </c>
      <c r="K119" s="38">
        <v>0</v>
      </c>
      <c r="L119" s="38">
        <v>0</v>
      </c>
      <c r="M119" s="38">
        <v>0</v>
      </c>
      <c r="N119" s="44"/>
    </row>
    <row r="120" spans="1:14" ht="28.5" customHeight="1">
      <c r="A120" s="60" t="s">
        <v>177</v>
      </c>
      <c r="B120" s="60"/>
      <c r="C120" s="60"/>
      <c r="D120" s="60"/>
      <c r="E120" s="60"/>
      <c r="F120" s="60"/>
      <c r="G120" s="60"/>
      <c r="H120" s="52">
        <f>SUM(H121:H133)</f>
        <v>5799.1</v>
      </c>
      <c r="I120" s="52">
        <f t="shared" ref="I120:M120" si="4">SUM(I121:I133)</f>
        <v>7160.8414677881901</v>
      </c>
      <c r="J120" s="52">
        <f t="shared" si="4"/>
        <v>7269.5483550957179</v>
      </c>
      <c r="K120" s="52">
        <f t="shared" si="4"/>
        <v>9811.5397950359456</v>
      </c>
      <c r="L120" s="52">
        <f t="shared" si="4"/>
        <v>12066.126342000145</v>
      </c>
      <c r="M120" s="52">
        <f t="shared" si="4"/>
        <v>11093.828255326633</v>
      </c>
      <c r="N120" s="44"/>
    </row>
    <row r="121" spans="1:14" ht="34.5" customHeight="1">
      <c r="A121" s="40">
        <v>1</v>
      </c>
      <c r="B121" s="60" t="s">
        <v>2</v>
      </c>
      <c r="C121" s="60"/>
      <c r="D121" s="60"/>
      <c r="E121" s="60"/>
      <c r="F121" s="60"/>
      <c r="G121" s="60"/>
      <c r="H121" s="52">
        <f>H16</f>
        <v>244.1</v>
      </c>
      <c r="I121" s="52">
        <f t="shared" ref="I121:M121" si="5">I16</f>
        <v>73.8</v>
      </c>
      <c r="J121" s="52">
        <f t="shared" si="5"/>
        <v>240</v>
      </c>
      <c r="K121" s="52">
        <f t="shared" si="5"/>
        <v>495.8</v>
      </c>
      <c r="L121" s="52">
        <f t="shared" si="5"/>
        <v>545.79999999999995</v>
      </c>
      <c r="M121" s="52">
        <f t="shared" si="5"/>
        <v>586</v>
      </c>
      <c r="N121" s="44"/>
    </row>
    <row r="122" spans="1:14" ht="34.5" customHeight="1">
      <c r="A122" s="40">
        <v>2</v>
      </c>
      <c r="B122" s="60" t="s">
        <v>5</v>
      </c>
      <c r="C122" s="60"/>
      <c r="D122" s="60"/>
      <c r="E122" s="60"/>
      <c r="F122" s="60"/>
      <c r="G122" s="60"/>
      <c r="H122" s="52">
        <f>H27</f>
        <v>1723.6</v>
      </c>
      <c r="I122" s="52">
        <f t="shared" ref="I122:M122" si="6">I27</f>
        <v>3314.8</v>
      </c>
      <c r="J122" s="52">
        <f t="shared" si="6"/>
        <v>3135.3</v>
      </c>
      <c r="K122" s="52">
        <f t="shared" si="6"/>
        <v>3342.4</v>
      </c>
      <c r="L122" s="52">
        <f t="shared" si="6"/>
        <v>3348.3</v>
      </c>
      <c r="M122" s="52">
        <f t="shared" si="6"/>
        <v>3579.5</v>
      </c>
      <c r="N122" s="44"/>
    </row>
    <row r="123" spans="1:14" ht="34.5" customHeight="1">
      <c r="A123" s="40">
        <v>3</v>
      </c>
      <c r="B123" s="60" t="s">
        <v>6</v>
      </c>
      <c r="C123" s="60"/>
      <c r="D123" s="60"/>
      <c r="E123" s="60"/>
      <c r="F123" s="60"/>
      <c r="G123" s="60"/>
      <c r="H123" s="52">
        <f>H39</f>
        <v>2045.1</v>
      </c>
      <c r="I123" s="52">
        <f t="shared" ref="I123:M123" si="7">I39</f>
        <v>2164.94146778819</v>
      </c>
      <c r="J123" s="52">
        <f t="shared" si="7"/>
        <v>3230.2483550957172</v>
      </c>
      <c r="K123" s="52">
        <f t="shared" si="7"/>
        <v>2981.4397950359457</v>
      </c>
      <c r="L123" s="52">
        <f t="shared" si="7"/>
        <v>2670.5263420001438</v>
      </c>
      <c r="M123" s="52">
        <f t="shared" si="7"/>
        <v>1224.8282553266338</v>
      </c>
      <c r="N123" s="44"/>
    </row>
    <row r="124" spans="1:14" ht="34.5" customHeight="1">
      <c r="A124" s="40">
        <v>4</v>
      </c>
      <c r="B124" s="60" t="s">
        <v>15</v>
      </c>
      <c r="C124" s="60"/>
      <c r="D124" s="60"/>
      <c r="E124" s="60"/>
      <c r="F124" s="60"/>
      <c r="G124" s="60"/>
      <c r="H124" s="52">
        <f>H46</f>
        <v>129.69999999999999</v>
      </c>
      <c r="I124" s="52">
        <f t="shared" ref="I124:M124" si="8">I46</f>
        <v>507.2</v>
      </c>
      <c r="J124" s="52">
        <f t="shared" si="8"/>
        <v>159.4</v>
      </c>
      <c r="K124" s="52">
        <f t="shared" si="8"/>
        <v>25</v>
      </c>
      <c r="L124" s="52">
        <f t="shared" si="8"/>
        <v>25</v>
      </c>
      <c r="M124" s="52">
        <f t="shared" si="8"/>
        <v>25</v>
      </c>
      <c r="N124" s="44"/>
    </row>
    <row r="125" spans="1:14" ht="34.5" customHeight="1">
      <c r="A125" s="40">
        <v>5</v>
      </c>
      <c r="B125" s="60" t="s">
        <v>23</v>
      </c>
      <c r="C125" s="60"/>
      <c r="D125" s="60"/>
      <c r="E125" s="60"/>
      <c r="F125" s="60"/>
      <c r="G125" s="60"/>
      <c r="H125" s="52">
        <f>H73</f>
        <v>1656.6</v>
      </c>
      <c r="I125" s="52">
        <f t="shared" ref="I125:M125" si="9">I73</f>
        <v>1100.0999999999999</v>
      </c>
      <c r="J125" s="52">
        <f t="shared" si="9"/>
        <v>474.6</v>
      </c>
      <c r="K125" s="52">
        <f t="shared" si="9"/>
        <v>2936.9</v>
      </c>
      <c r="L125" s="52">
        <f t="shared" si="9"/>
        <v>5446.5</v>
      </c>
      <c r="M125" s="52">
        <f t="shared" si="9"/>
        <v>5648.5</v>
      </c>
      <c r="N125" s="44"/>
    </row>
    <row r="126" spans="1:14" ht="34.5" customHeight="1">
      <c r="A126" s="40">
        <v>6</v>
      </c>
      <c r="B126" s="60" t="s">
        <v>37</v>
      </c>
      <c r="C126" s="60"/>
      <c r="D126" s="60"/>
      <c r="E126" s="60"/>
      <c r="F126" s="60"/>
      <c r="G126" s="60"/>
      <c r="H126" s="53">
        <f>H79</f>
        <v>0</v>
      </c>
      <c r="I126" s="53">
        <f t="shared" ref="I126:M126" si="10">I79</f>
        <v>0</v>
      </c>
      <c r="J126" s="53">
        <f t="shared" si="10"/>
        <v>0</v>
      </c>
      <c r="K126" s="53">
        <f t="shared" si="10"/>
        <v>0</v>
      </c>
      <c r="L126" s="53">
        <f t="shared" si="10"/>
        <v>0</v>
      </c>
      <c r="M126" s="53">
        <f t="shared" si="10"/>
        <v>0</v>
      </c>
      <c r="N126" s="44"/>
    </row>
    <row r="127" spans="1:14" ht="34.5" customHeight="1">
      <c r="A127" s="40">
        <v>7</v>
      </c>
      <c r="B127" s="60" t="s">
        <v>40</v>
      </c>
      <c r="C127" s="60"/>
      <c r="D127" s="60"/>
      <c r="E127" s="60"/>
      <c r="F127" s="60"/>
      <c r="G127" s="60"/>
      <c r="H127" s="53">
        <f>H88</f>
        <v>0</v>
      </c>
      <c r="I127" s="53">
        <f t="shared" ref="I127:M127" si="11">I88</f>
        <v>0</v>
      </c>
      <c r="J127" s="53">
        <f t="shared" si="11"/>
        <v>0</v>
      </c>
      <c r="K127" s="53">
        <f t="shared" si="11"/>
        <v>0</v>
      </c>
      <c r="L127" s="53">
        <f t="shared" si="11"/>
        <v>0</v>
      </c>
      <c r="M127" s="53">
        <f t="shared" si="11"/>
        <v>0</v>
      </c>
      <c r="N127" s="44"/>
    </row>
    <row r="128" spans="1:14" ht="34.5" customHeight="1">
      <c r="A128" s="40">
        <v>8</v>
      </c>
      <c r="B128" s="60" t="s">
        <v>42</v>
      </c>
      <c r="C128" s="60"/>
      <c r="D128" s="60"/>
      <c r="E128" s="60"/>
      <c r="F128" s="60"/>
      <c r="G128" s="60"/>
      <c r="H128" s="53">
        <f>H92</f>
        <v>0</v>
      </c>
      <c r="I128" s="53">
        <f t="shared" ref="I128:M128" si="12">I92</f>
        <v>0</v>
      </c>
      <c r="J128" s="53">
        <f t="shared" si="12"/>
        <v>0</v>
      </c>
      <c r="K128" s="53">
        <f t="shared" si="12"/>
        <v>0</v>
      </c>
      <c r="L128" s="53">
        <f t="shared" si="12"/>
        <v>0</v>
      </c>
      <c r="M128" s="53">
        <f t="shared" si="12"/>
        <v>0</v>
      </c>
      <c r="N128" s="44"/>
    </row>
    <row r="129" spans="1:14" ht="34.5" customHeight="1">
      <c r="A129" s="40">
        <v>9</v>
      </c>
      <c r="B129" s="60" t="s">
        <v>45</v>
      </c>
      <c r="C129" s="60"/>
      <c r="D129" s="60"/>
      <c r="E129" s="60"/>
      <c r="F129" s="60"/>
      <c r="G129" s="60"/>
      <c r="H129" s="53">
        <f>H97</f>
        <v>0</v>
      </c>
      <c r="I129" s="53">
        <f t="shared" ref="I129:M129" si="13">I97</f>
        <v>0</v>
      </c>
      <c r="J129" s="53">
        <f t="shared" si="13"/>
        <v>30</v>
      </c>
      <c r="K129" s="53">
        <f t="shared" si="13"/>
        <v>30</v>
      </c>
      <c r="L129" s="53">
        <f t="shared" si="13"/>
        <v>30</v>
      </c>
      <c r="M129" s="53">
        <f t="shared" si="13"/>
        <v>30</v>
      </c>
      <c r="N129" s="44"/>
    </row>
    <row r="130" spans="1:14" ht="34.5" customHeight="1">
      <c r="A130" s="40">
        <v>10</v>
      </c>
      <c r="B130" s="60" t="s">
        <v>47</v>
      </c>
      <c r="C130" s="60"/>
      <c r="D130" s="60"/>
      <c r="E130" s="60"/>
      <c r="F130" s="60"/>
      <c r="G130" s="60"/>
      <c r="H130" s="53">
        <f>H103</f>
        <v>0</v>
      </c>
      <c r="I130" s="53">
        <f t="shared" ref="I130:M130" si="14">I103</f>
        <v>0</v>
      </c>
      <c r="J130" s="53">
        <f t="shared" si="14"/>
        <v>0</v>
      </c>
      <c r="K130" s="53">
        <f t="shared" si="14"/>
        <v>0</v>
      </c>
      <c r="L130" s="53">
        <f t="shared" si="14"/>
        <v>0</v>
      </c>
      <c r="M130" s="53">
        <f t="shared" si="14"/>
        <v>0</v>
      </c>
      <c r="N130" s="44"/>
    </row>
    <row r="131" spans="1:14" ht="34.5" customHeight="1">
      <c r="A131" s="40">
        <v>11</v>
      </c>
      <c r="B131" s="60" t="s">
        <v>52</v>
      </c>
      <c r="C131" s="60"/>
      <c r="D131" s="60"/>
      <c r="E131" s="60"/>
      <c r="F131" s="60"/>
      <c r="G131" s="60"/>
      <c r="H131" s="53">
        <f>H109</f>
        <v>0</v>
      </c>
      <c r="I131" s="53">
        <f t="shared" ref="I131:M131" si="15">I109</f>
        <v>0</v>
      </c>
      <c r="J131" s="53">
        <f t="shared" si="15"/>
        <v>0</v>
      </c>
      <c r="K131" s="53">
        <f t="shared" si="15"/>
        <v>0</v>
      </c>
      <c r="L131" s="53">
        <f t="shared" si="15"/>
        <v>0</v>
      </c>
      <c r="M131" s="53">
        <f t="shared" si="15"/>
        <v>0</v>
      </c>
      <c r="N131" s="44"/>
    </row>
    <row r="132" spans="1:14" ht="34.5" customHeight="1">
      <c r="A132" s="40">
        <v>12</v>
      </c>
      <c r="B132" s="60" t="s">
        <v>56</v>
      </c>
      <c r="C132" s="60"/>
      <c r="D132" s="60"/>
      <c r="E132" s="60"/>
      <c r="F132" s="60"/>
      <c r="G132" s="60"/>
      <c r="H132" s="53">
        <f>H115</f>
        <v>0</v>
      </c>
      <c r="I132" s="53">
        <f t="shared" ref="I132:M132" si="16">I115</f>
        <v>0</v>
      </c>
      <c r="J132" s="53">
        <f t="shared" si="16"/>
        <v>0</v>
      </c>
      <c r="K132" s="53">
        <f t="shared" si="16"/>
        <v>0</v>
      </c>
      <c r="L132" s="53">
        <f t="shared" si="16"/>
        <v>0</v>
      </c>
      <c r="M132" s="53">
        <f t="shared" si="16"/>
        <v>0</v>
      </c>
      <c r="N132" s="44"/>
    </row>
    <row r="133" spans="1:14" ht="34.5" customHeight="1">
      <c r="A133" s="40">
        <v>13</v>
      </c>
      <c r="B133" s="60" t="s">
        <v>57</v>
      </c>
      <c r="C133" s="60"/>
      <c r="D133" s="60"/>
      <c r="E133" s="60"/>
      <c r="F133" s="60"/>
      <c r="G133" s="60"/>
      <c r="H133" s="53">
        <f>H119</f>
        <v>0</v>
      </c>
      <c r="I133" s="53">
        <f t="shared" ref="I133:M133" si="17">I119</f>
        <v>0</v>
      </c>
      <c r="J133" s="53">
        <f t="shared" si="17"/>
        <v>0</v>
      </c>
      <c r="K133" s="53">
        <f t="shared" si="17"/>
        <v>0</v>
      </c>
      <c r="L133" s="53">
        <f t="shared" si="17"/>
        <v>0</v>
      </c>
      <c r="M133" s="53">
        <f t="shared" si="17"/>
        <v>0</v>
      </c>
      <c r="N133" s="44"/>
    </row>
  </sheetData>
  <mergeCells count="118">
    <mergeCell ref="G32:G33"/>
    <mergeCell ref="I32:I33"/>
    <mergeCell ref="J32:J33"/>
    <mergeCell ref="K32:K33"/>
    <mergeCell ref="L32:L33"/>
    <mergeCell ref="B32:B33"/>
    <mergeCell ref="B1:M1"/>
    <mergeCell ref="M4:M5"/>
    <mergeCell ref="H2:M2"/>
    <mergeCell ref="H3:M3"/>
    <mergeCell ref="H4:H5"/>
    <mergeCell ref="G14:G15"/>
    <mergeCell ref="F12:F13"/>
    <mergeCell ref="G12:G13"/>
    <mergeCell ref="E2:E5"/>
    <mergeCell ref="F2:F5"/>
    <mergeCell ref="C12:C13"/>
    <mergeCell ref="D12:D13"/>
    <mergeCell ref="E12:E13"/>
    <mergeCell ref="J12:J13"/>
    <mergeCell ref="K12:K13"/>
    <mergeCell ref="L12:L13"/>
    <mergeCell ref="M12:M13"/>
    <mergeCell ref="B6:M6"/>
    <mergeCell ref="K4:K5"/>
    <mergeCell ref="L4:L5"/>
    <mergeCell ref="A103:G103"/>
    <mergeCell ref="C75:C78"/>
    <mergeCell ref="D75:D78"/>
    <mergeCell ref="E75:E78"/>
    <mergeCell ref="F75:F78"/>
    <mergeCell ref="G99:G100"/>
    <mergeCell ref="A16:G16"/>
    <mergeCell ref="A27:G27"/>
    <mergeCell ref="A48:A52"/>
    <mergeCell ref="E48:E52"/>
    <mergeCell ref="A79:G79"/>
    <mergeCell ref="A88:G88"/>
    <mergeCell ref="B74:M74"/>
    <mergeCell ref="B80:M80"/>
    <mergeCell ref="A61:A65"/>
    <mergeCell ref="C61:C65"/>
    <mergeCell ref="G53:G56"/>
    <mergeCell ref="G57:G60"/>
    <mergeCell ref="G61:G64"/>
    <mergeCell ref="H32:H33"/>
    <mergeCell ref="M32:M33"/>
    <mergeCell ref="B17:M17"/>
    <mergeCell ref="A2:A5"/>
    <mergeCell ref="B2:B5"/>
    <mergeCell ref="C2:C5"/>
    <mergeCell ref="D2:D5"/>
    <mergeCell ref="G2:G5"/>
    <mergeCell ref="I4:I5"/>
    <mergeCell ref="J4:J5"/>
    <mergeCell ref="E57:E60"/>
    <mergeCell ref="F48:F52"/>
    <mergeCell ref="G48:G52"/>
    <mergeCell ref="C53:C56"/>
    <mergeCell ref="A32:A33"/>
    <mergeCell ref="E32:E33"/>
    <mergeCell ref="F32:F33"/>
    <mergeCell ref="D53:D56"/>
    <mergeCell ref="E53:E56"/>
    <mergeCell ref="F53:F56"/>
    <mergeCell ref="A53:A56"/>
    <mergeCell ref="C48:C52"/>
    <mergeCell ref="D48:D52"/>
    <mergeCell ref="C32:C33"/>
    <mergeCell ref="D32:D33"/>
    <mergeCell ref="H12:H13"/>
    <mergeCell ref="I12:I13"/>
    <mergeCell ref="B127:G127"/>
    <mergeCell ref="B116:M116"/>
    <mergeCell ref="E99:E100"/>
    <mergeCell ref="A109:G109"/>
    <mergeCell ref="A115:G115"/>
    <mergeCell ref="A58:A60"/>
    <mergeCell ref="C58:C60"/>
    <mergeCell ref="F58:F60"/>
    <mergeCell ref="D57:D60"/>
    <mergeCell ref="D61:D65"/>
    <mergeCell ref="E61:E65"/>
    <mergeCell ref="F61:F65"/>
    <mergeCell ref="A119:G119"/>
    <mergeCell ref="C117:C118"/>
    <mergeCell ref="A99:A100"/>
    <mergeCell ref="B99:B100"/>
    <mergeCell ref="C99:C100"/>
    <mergeCell ref="D99:D100"/>
    <mergeCell ref="A73:G73"/>
    <mergeCell ref="B89:M89"/>
    <mergeCell ref="B93:M93"/>
    <mergeCell ref="G75:G78"/>
    <mergeCell ref="B128:G128"/>
    <mergeCell ref="B129:G129"/>
    <mergeCell ref="B130:G130"/>
    <mergeCell ref="B131:G131"/>
    <mergeCell ref="B132:G132"/>
    <mergeCell ref="B133:G133"/>
    <mergeCell ref="B28:M28"/>
    <mergeCell ref="B40:M40"/>
    <mergeCell ref="B47:M47"/>
    <mergeCell ref="A46:G46"/>
    <mergeCell ref="A39:G39"/>
    <mergeCell ref="B98:M98"/>
    <mergeCell ref="B104:M104"/>
    <mergeCell ref="B110:M110"/>
    <mergeCell ref="A92:G92"/>
    <mergeCell ref="C90:C91"/>
    <mergeCell ref="A97:G97"/>
    <mergeCell ref="A120:G120"/>
    <mergeCell ref="B121:G121"/>
    <mergeCell ref="B122:G122"/>
    <mergeCell ref="B123:G123"/>
    <mergeCell ref="B124:G124"/>
    <mergeCell ref="B125:G125"/>
    <mergeCell ref="B126:G126"/>
  </mergeCells>
  <pageMargins left="0" right="0" top="0" bottom="0" header="0" footer="0"/>
  <pageSetup paperSize="9" scale="35" fitToHeight="35" orientation="landscape" r:id="rId1"/>
  <rowBreaks count="6" manualBreakCount="6">
    <brk id="11" max="12" man="1"/>
    <brk id="34" max="12" man="1"/>
    <brk id="44" max="12" man="1"/>
    <brk id="84" max="12" man="1"/>
    <brk id="97" max="12" man="1"/>
    <brk id="10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м.р.</vt:lpstr>
      <vt:lpstr>м.р.!Заголовки_для_печати</vt:lpstr>
      <vt:lpstr>м.р.!Область_печати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Федотова О.А.</dc:creator>
  <cp:lastModifiedBy>admin</cp:lastModifiedBy>
  <cp:lastPrinted>2021-05-11T11:50:32Z</cp:lastPrinted>
  <dcterms:created xsi:type="dcterms:W3CDTF">2018-12-25T08:58:50Z</dcterms:created>
  <dcterms:modified xsi:type="dcterms:W3CDTF">2021-05-25T13:37:39Z</dcterms:modified>
</cp:coreProperties>
</file>