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75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7"/>
  <c r="I8"/>
  <c r="I9"/>
  <c r="I10"/>
  <c r="I14"/>
  <c r="I15"/>
  <c r="I16"/>
  <c r="I17"/>
  <c r="I18"/>
  <c r="I19"/>
  <c r="I20"/>
  <c r="I21"/>
  <c r="I22"/>
  <c r="I23"/>
  <c r="I24"/>
  <c r="I25"/>
  <c r="I26"/>
  <c r="I27"/>
  <c r="I28"/>
  <c r="I29"/>
  <c r="I33"/>
  <c r="I34"/>
  <c r="I35"/>
  <c r="I36"/>
  <c r="I37"/>
  <c r="I38"/>
  <c r="I39"/>
  <c r="I40"/>
  <c r="I41"/>
  <c r="I42"/>
  <c r="I43"/>
  <c r="I44"/>
  <c r="I45"/>
  <c r="I47"/>
  <c r="I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"/>
</calcChain>
</file>

<file path=xl/sharedStrings.xml><?xml version="1.0" encoding="utf-8"?>
<sst xmlns="http://schemas.openxmlformats.org/spreadsheetml/2006/main" count="60" uniqueCount="56">
  <si>
    <t>Антисептик для рук, 1л</t>
  </si>
  <si>
    <t>Сахар-песок, кг</t>
  </si>
  <si>
    <t>Соль поваренная пищевая, кг</t>
  </si>
  <si>
    <t>Мука пшеничная, кг</t>
  </si>
  <si>
    <t>Пшено, кг</t>
  </si>
  <si>
    <t>Рис шлифованный, кг</t>
  </si>
  <si>
    <t>Крупа гречневая-ядрица, кг</t>
  </si>
  <si>
    <t>Макаронные изделия из пшеничной муки высшего сорта, кг</t>
  </si>
  <si>
    <t>Чай черный байховый, кг</t>
  </si>
  <si>
    <t>Печенье, кг</t>
  </si>
  <si>
    <t>Говядина (кроме бескостного мяса), кг</t>
  </si>
  <si>
    <t>Свинина (кроме бескостного мяса), кг</t>
  </si>
  <si>
    <t>Рыба мороженая неразделанная, кг</t>
  </si>
  <si>
    <t>Яйца куриные, 10 шт.</t>
  </si>
  <si>
    <t>Яблоки, кг</t>
  </si>
  <si>
    <t>Капуста белокочанная свежая, кг</t>
  </si>
  <si>
    <t>Лук репчатый, кг</t>
  </si>
  <si>
    <t>Морковь, кг</t>
  </si>
  <si>
    <t>Спички, коробок</t>
  </si>
  <si>
    <t>Мыло хозяйственное, 200 г</t>
  </si>
  <si>
    <t>Молоко сгущенное с сахаром, кг</t>
  </si>
  <si>
    <t>Колбаса сырокопченая, кг</t>
  </si>
  <si>
    <t>Вода питьевая, 1 л</t>
  </si>
  <si>
    <t>Вода питьевая, 5 л</t>
  </si>
  <si>
    <t>Товар</t>
  </si>
  <si>
    <t>Магазины федеральных сетей</t>
  </si>
  <si>
    <t>Магазинф локальных сетей</t>
  </si>
  <si>
    <t>Средние цены (руб.)</t>
  </si>
  <si>
    <t>изменение   руб</t>
  </si>
  <si>
    <t>темп роста,       %</t>
  </si>
  <si>
    <t>Консервы мясные, кг</t>
  </si>
  <si>
    <t>Консервы рыбные натуральные и с добавлением масла, кг</t>
  </si>
  <si>
    <t>Куры (кроме окорочков),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</si>
  <si>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</si>
  <si>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</si>
  <si>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</si>
  <si>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Хлеб ржаной, ржано-пшеничный, кг</t>
  </si>
  <si>
    <t>Хлеб и булочные изделия из пшеничной муки, кг</t>
  </si>
  <si>
    <t>Смесь детская (заменитель грудного молока), кг</t>
  </si>
  <si>
    <t>Санитарно-гигиеническая маска, шт</t>
  </si>
  <si>
    <t>Салфетки влажные, уп</t>
  </si>
  <si>
    <t>Салфетки сухие, уп</t>
  </si>
  <si>
    <t>Мыло туалетное,100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</si>
  <si>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</si>
  <si>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</si>
  <si>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</si>
  <si>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</si>
  <si>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</si>
  <si>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</si>
  <si>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Шампунь детский, шт</t>
  </si>
  <si>
    <t>Крем от опрелостей детский, шт</t>
  </si>
  <si>
    <t>Бутылочка для кормления, шт</t>
  </si>
  <si>
    <t>28.12.2021         год</t>
  </si>
  <si>
    <t>темп роста,  %</t>
  </si>
  <si>
    <t>28.12.2022 год</t>
  </si>
  <si>
    <t>Аналитический отчет об уровне цен на фиксированный набор товаров и динамике их изменения в Дубенском районе Республики Мордовия по состоянию на 28.12.2022 г.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</si>
</sst>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NumberFormat="1" applyFont="1" applyBorder="1" applyAlignment="1">
      <alignment wrapText="1"/>
    </xf>
    <xf numFmtId="0" fontId="0" fillId="0" borderId="0" xfId="0" applyBorder="1"/>
    <xf numFmtId="1" fontId="0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 wrapText="1"/>
    </xf>
    <xf numFmtId="2" fontId="0" fillId="0" borderId="1" xfId="0" applyNumberFormat="1" applyFont="1" applyBorder="1" applyAlignment="1">
      <alignment horizontal="right" wrapText="1"/>
    </xf>
    <xf numFmtId="1" fontId="0" fillId="0" borderId="1" xfId="0" applyNumberFormat="1" applyFont="1" applyBorder="1" applyAlignment="1">
      <alignment horizontal="right" wrapText="1"/>
    </xf>
    <xf numFmtId="0" fontId="0" fillId="0" borderId="1" xfId="0" applyNumberFormat="1" applyFont="1" applyBorder="1" applyAlignment="1">
      <alignment horizontal="right" wrapText="1"/>
    </xf>
    <xf numFmtId="164" fontId="0" fillId="0" borderId="0" xfId="0" applyNumberFormat="1"/>
    <xf numFmtId="164" fontId="0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" fillId="0" borderId="10" xfId="0" applyNumberFormat="1" applyFont="1" applyBorder="1" applyAlignment="1">
      <alignment wrapText="1"/>
    </xf>
    <xf numFmtId="0" fontId="2" fillId="0" borderId="13" xfId="0" applyNumberFormat="1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2" fontId="0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"/>
  <sheetViews>
    <sheetView tabSelected="1" view="pageBreakPreview" topLeftCell="A19" zoomScaleSheetLayoutView="100" workbookViewId="0">
      <selection activeCell="J44" sqref="J44"/>
    </sheetView>
  </sheetViews>
  <sheetFormatPr defaultRowHeight="15"/>
  <cols>
    <col min="1" max="1" width="48.85546875" customWidth="1"/>
    <col min="2" max="2" width="11" customWidth="1"/>
    <col min="3" max="3" width="9.85546875" customWidth="1"/>
    <col min="4" max="4" width="10.85546875" customWidth="1"/>
    <col min="5" max="8" width="9.140625" customWidth="1"/>
    <col min="9" max="9" width="9.7109375" customWidth="1"/>
  </cols>
  <sheetData>
    <row r="1" spans="1:10" ht="25.5" customHeight="1" thickBot="1">
      <c r="A1" s="10" t="s">
        <v>55</v>
      </c>
      <c r="B1" s="10"/>
      <c r="C1" s="10"/>
      <c r="D1" s="10"/>
      <c r="E1" s="10"/>
      <c r="F1" s="11"/>
      <c r="G1" s="11"/>
      <c r="H1" s="11"/>
      <c r="I1" s="11"/>
    </row>
    <row r="2" spans="1:10" ht="15.75" customHeight="1">
      <c r="A2" s="12" t="s">
        <v>24</v>
      </c>
      <c r="B2" s="14" t="s">
        <v>25</v>
      </c>
      <c r="C2" s="15"/>
      <c r="D2" s="15"/>
      <c r="E2" s="15"/>
      <c r="F2" s="16" t="s">
        <v>26</v>
      </c>
      <c r="G2" s="17"/>
      <c r="H2" s="17"/>
      <c r="I2" s="18"/>
    </row>
    <row r="3" spans="1:10" ht="17.25" customHeight="1">
      <c r="A3" s="13"/>
      <c r="B3" s="19" t="s">
        <v>27</v>
      </c>
      <c r="C3" s="20"/>
      <c r="D3" s="20"/>
      <c r="E3" s="20"/>
      <c r="F3" s="21" t="s">
        <v>27</v>
      </c>
      <c r="G3" s="20"/>
      <c r="H3" s="20"/>
      <c r="I3" s="22"/>
    </row>
    <row r="4" spans="1:10" ht="31.5" customHeight="1" thickBot="1">
      <c r="A4" s="23"/>
      <c r="B4" s="26" t="s">
        <v>52</v>
      </c>
      <c r="C4" s="27" t="s">
        <v>54</v>
      </c>
      <c r="D4" s="26" t="s">
        <v>28</v>
      </c>
      <c r="E4" s="26" t="s">
        <v>53</v>
      </c>
      <c r="F4" s="26" t="s">
        <v>52</v>
      </c>
      <c r="G4" s="27" t="s">
        <v>54</v>
      </c>
      <c r="H4" s="26" t="s">
        <v>28</v>
      </c>
      <c r="I4" s="26" t="s">
        <v>29</v>
      </c>
      <c r="J4" s="2"/>
    </row>
    <row r="5" spans="1:10" ht="12" customHeight="1">
      <c r="A5" s="24" t="s">
        <v>20</v>
      </c>
      <c r="B5" s="5">
        <v>205.61</v>
      </c>
      <c r="C5" s="28">
        <v>216.91749999999999</v>
      </c>
      <c r="D5" s="5">
        <f>C5-B5</f>
        <v>11.307499999999976</v>
      </c>
      <c r="E5" s="5">
        <f>C5/B5*100</f>
        <v>105.49948932444919</v>
      </c>
      <c r="F5" s="1">
        <v>204.61</v>
      </c>
      <c r="G5" s="28">
        <v>204.65</v>
      </c>
      <c r="H5" s="9">
        <f>G5-F5</f>
        <v>3.9999999999992042E-2</v>
      </c>
      <c r="I5" s="29">
        <f>G5/F5*100</f>
        <v>100.01954938663799</v>
      </c>
      <c r="J5" s="2"/>
    </row>
    <row r="6" spans="1:10" ht="12" customHeight="1">
      <c r="A6" s="24" t="s">
        <v>21</v>
      </c>
      <c r="B6" s="3">
        <v>880.5</v>
      </c>
      <c r="C6" s="28">
        <v>808.61249999999995</v>
      </c>
      <c r="D6" s="5">
        <f t="shared" ref="D6:D50" si="0">C6-B6</f>
        <v>-71.887500000000045</v>
      </c>
      <c r="E6" s="5">
        <f t="shared" ref="E6:E50" si="1">C6/B6*100</f>
        <v>91.835604770017028</v>
      </c>
      <c r="F6" s="1">
        <v>881</v>
      </c>
      <c r="G6" s="28">
        <v>682.53499999999997</v>
      </c>
      <c r="H6" s="9">
        <f t="shared" ref="H6:H50" si="2">G6-F6</f>
        <v>-198.46500000000003</v>
      </c>
      <c r="I6" s="29">
        <f t="shared" ref="I6:I47" si="3">G6/F6*100</f>
        <v>77.472758229284892</v>
      </c>
      <c r="J6" s="2"/>
    </row>
    <row r="7" spans="1:10" ht="12.75" customHeight="1">
      <c r="A7" s="24" t="s">
        <v>30</v>
      </c>
      <c r="B7" s="4">
        <v>255</v>
      </c>
      <c r="C7" s="28">
        <v>404.86</v>
      </c>
      <c r="D7" s="5">
        <f t="shared" si="0"/>
        <v>149.86000000000001</v>
      </c>
      <c r="E7" s="5">
        <f t="shared" si="1"/>
        <v>158.7686274509804</v>
      </c>
      <c r="F7" s="6">
        <v>250</v>
      </c>
      <c r="G7" s="28">
        <v>344.79499999999996</v>
      </c>
      <c r="H7" s="9">
        <f t="shared" si="2"/>
        <v>94.794999999999959</v>
      </c>
      <c r="I7" s="29">
        <f t="shared" si="3"/>
        <v>137.91799999999998</v>
      </c>
      <c r="J7" s="2"/>
    </row>
    <row r="8" spans="1:10" ht="14.25" customHeight="1">
      <c r="A8" s="24" t="s">
        <v>31</v>
      </c>
      <c r="B8" s="6">
        <v>293.5</v>
      </c>
      <c r="C8" s="28">
        <v>369.19500000000005</v>
      </c>
      <c r="D8" s="5">
        <f t="shared" si="0"/>
        <v>75.69500000000005</v>
      </c>
      <c r="E8" s="5">
        <f t="shared" si="1"/>
        <v>125.79045996592846</v>
      </c>
      <c r="F8" s="6">
        <v>195</v>
      </c>
      <c r="G8" s="28">
        <v>296.435</v>
      </c>
      <c r="H8" s="9">
        <f t="shared" si="2"/>
        <v>101.435</v>
      </c>
      <c r="I8" s="29">
        <f t="shared" si="3"/>
        <v>152.01794871794871</v>
      </c>
      <c r="J8" s="2"/>
    </row>
    <row r="9" spans="1:10" ht="13.5" customHeight="1">
      <c r="A9" s="24" t="s">
        <v>22</v>
      </c>
      <c r="B9" s="6">
        <v>30</v>
      </c>
      <c r="C9" s="28">
        <v>51.317499999999995</v>
      </c>
      <c r="D9" s="5">
        <f t="shared" si="0"/>
        <v>21.317499999999995</v>
      </c>
      <c r="E9" s="5">
        <f t="shared" si="1"/>
        <v>171.05833333333331</v>
      </c>
      <c r="F9" s="6">
        <v>30</v>
      </c>
      <c r="G9" s="28">
        <v>43.9</v>
      </c>
      <c r="H9" s="9">
        <f t="shared" si="2"/>
        <v>13.899999999999999</v>
      </c>
      <c r="I9" s="29">
        <f t="shared" si="3"/>
        <v>146.33333333333334</v>
      </c>
      <c r="J9" s="2"/>
    </row>
    <row r="10" spans="1:10" ht="14.25" customHeight="1">
      <c r="A10" s="24" t="s">
        <v>23</v>
      </c>
      <c r="B10" s="6">
        <v>58</v>
      </c>
      <c r="C10" s="28">
        <v>76.39</v>
      </c>
      <c r="D10" s="5">
        <f t="shared" si="0"/>
        <v>18.39</v>
      </c>
      <c r="E10" s="5">
        <f t="shared" si="1"/>
        <v>131.70689655172413</v>
      </c>
      <c r="F10" s="6">
        <v>58</v>
      </c>
      <c r="G10" s="28">
        <v>66.41</v>
      </c>
      <c r="H10" s="9">
        <f t="shared" si="2"/>
        <v>8.4099999999999966</v>
      </c>
      <c r="I10" s="29">
        <f t="shared" si="3"/>
        <v>114.5</v>
      </c>
      <c r="J10" s="2"/>
    </row>
    <row r="11" spans="1:10">
      <c r="A11" s="24" t="s">
        <v>10</v>
      </c>
      <c r="B11" s="6">
        <v>275</v>
      </c>
      <c r="C11" s="28">
        <v>165.86250000000001</v>
      </c>
      <c r="D11" s="5">
        <f t="shared" si="0"/>
        <v>-109.13749999999999</v>
      </c>
      <c r="E11" s="5">
        <f t="shared" si="1"/>
        <v>60.31363636363637</v>
      </c>
      <c r="F11" s="7">
        <v>0</v>
      </c>
      <c r="G11" s="28">
        <v>289.14999999999998</v>
      </c>
      <c r="H11" s="9">
        <f t="shared" si="2"/>
        <v>289.14999999999998</v>
      </c>
      <c r="I11" s="29">
        <v>0</v>
      </c>
      <c r="J11" s="2"/>
    </row>
    <row r="12" spans="1:10" ht="15" customHeight="1">
      <c r="A12" s="24" t="s">
        <v>11</v>
      </c>
      <c r="B12" s="6">
        <v>165</v>
      </c>
      <c r="C12" s="28">
        <v>269.72499999999997</v>
      </c>
      <c r="D12" s="5">
        <f t="shared" si="0"/>
        <v>104.72499999999997</v>
      </c>
      <c r="E12" s="5">
        <f t="shared" si="1"/>
        <v>163.46969696969694</v>
      </c>
      <c r="F12" s="7">
        <v>0</v>
      </c>
      <c r="G12" s="28">
        <v>0</v>
      </c>
      <c r="H12" s="9">
        <f t="shared" si="2"/>
        <v>0</v>
      </c>
      <c r="I12" s="29">
        <v>0</v>
      </c>
      <c r="J12" s="2"/>
    </row>
    <row r="13" spans="1:10">
      <c r="A13" s="24" t="s">
        <v>32</v>
      </c>
      <c r="B13" s="5">
        <v>149</v>
      </c>
      <c r="C13" s="28">
        <v>151.15</v>
      </c>
      <c r="D13" s="5">
        <f t="shared" si="0"/>
        <v>2.1500000000000057</v>
      </c>
      <c r="E13" s="5">
        <f t="shared" si="1"/>
        <v>101.44295302013424</v>
      </c>
      <c r="F13" s="7">
        <v>0</v>
      </c>
      <c r="G13" s="28">
        <v>152.9</v>
      </c>
      <c r="H13" s="9">
        <f t="shared" si="2"/>
        <v>152.9</v>
      </c>
      <c r="I13" s="29">
        <v>0</v>
      </c>
      <c r="J13" s="2"/>
    </row>
    <row r="14" spans="1:10">
      <c r="A14" s="24" t="s">
        <v>12</v>
      </c>
      <c r="B14" s="6">
        <v>135</v>
      </c>
      <c r="C14" s="28">
        <v>188.1575</v>
      </c>
      <c r="D14" s="5">
        <f t="shared" si="0"/>
        <v>53.157499999999999</v>
      </c>
      <c r="E14" s="5">
        <f t="shared" si="1"/>
        <v>139.37592592592591</v>
      </c>
      <c r="F14" s="6">
        <v>115</v>
      </c>
      <c r="G14" s="28">
        <v>165.17500000000001</v>
      </c>
      <c r="H14" s="9">
        <f t="shared" si="2"/>
        <v>50.175000000000011</v>
      </c>
      <c r="I14" s="29">
        <f t="shared" si="3"/>
        <v>143.63043478260872</v>
      </c>
      <c r="J14" s="2"/>
    </row>
    <row r="15" spans="1:10">
      <c r="A15" s="24" t="s">
        <v>33</v>
      </c>
      <c r="B15" s="6">
        <v>577.5</v>
      </c>
      <c r="C15" s="28">
        <v>671.84249999999997</v>
      </c>
      <c r="D15" s="5">
        <f t="shared" si="0"/>
        <v>94.342499999999973</v>
      </c>
      <c r="E15" s="5">
        <f t="shared" si="1"/>
        <v>116.33636363636364</v>
      </c>
      <c r="F15" s="6">
        <v>587</v>
      </c>
      <c r="G15" s="28">
        <v>670.55</v>
      </c>
      <c r="H15" s="9">
        <f t="shared" si="2"/>
        <v>83.549999999999955</v>
      </c>
      <c r="I15" s="29">
        <f t="shared" si="3"/>
        <v>114.23339011925042</v>
      </c>
      <c r="J15" s="2"/>
    </row>
    <row r="16" spans="1:10">
      <c r="A16" s="24" t="s">
        <v>34</v>
      </c>
      <c r="B16" s="6">
        <v>132.9</v>
      </c>
      <c r="C16" s="28">
        <v>122.80250000000001</v>
      </c>
      <c r="D16" s="5">
        <f t="shared" si="0"/>
        <v>-10.097499999999997</v>
      </c>
      <c r="E16" s="5">
        <f t="shared" si="1"/>
        <v>92.402182091798352</v>
      </c>
      <c r="F16" s="6">
        <v>110</v>
      </c>
      <c r="G16" s="28">
        <v>123.67500000000001</v>
      </c>
      <c r="H16" s="9">
        <f t="shared" si="2"/>
        <v>13.675000000000011</v>
      </c>
      <c r="I16" s="29">
        <f t="shared" si="3"/>
        <v>112.4318181818182</v>
      </c>
      <c r="J16" s="2"/>
    </row>
    <row r="17" spans="1:10">
      <c r="A17" s="24" t="s">
        <v>35</v>
      </c>
      <c r="B17" s="6">
        <v>57</v>
      </c>
      <c r="C17" s="28">
        <v>71.650000000000006</v>
      </c>
      <c r="D17" s="5">
        <f t="shared" si="0"/>
        <v>14.650000000000006</v>
      </c>
      <c r="E17" s="5">
        <f t="shared" si="1"/>
        <v>125.70175438596492</v>
      </c>
      <c r="F17" s="6">
        <v>75</v>
      </c>
      <c r="G17" s="28">
        <v>66.425000000000011</v>
      </c>
      <c r="H17" s="9">
        <f t="shared" si="2"/>
        <v>-8.5749999999999886</v>
      </c>
      <c r="I17" s="29">
        <f t="shared" si="3"/>
        <v>88.566666666666677</v>
      </c>
      <c r="J17" s="2"/>
    </row>
    <row r="18" spans="1:10">
      <c r="A18" s="24" t="s">
        <v>13</v>
      </c>
      <c r="B18" s="5">
        <v>68.25</v>
      </c>
      <c r="C18" s="28">
        <v>62.945000000000007</v>
      </c>
      <c r="D18" s="5">
        <f t="shared" si="0"/>
        <v>-5.3049999999999926</v>
      </c>
      <c r="E18" s="5">
        <f t="shared" si="1"/>
        <v>92.227106227106233</v>
      </c>
      <c r="F18" s="6">
        <v>84.5</v>
      </c>
      <c r="G18" s="28">
        <v>62.099999999999994</v>
      </c>
      <c r="H18" s="9">
        <f t="shared" si="2"/>
        <v>-22.400000000000006</v>
      </c>
      <c r="I18" s="29">
        <f t="shared" si="3"/>
        <v>73.491124260355022</v>
      </c>
      <c r="J18" s="2"/>
    </row>
    <row r="19" spans="1:10">
      <c r="A19" s="24" t="s">
        <v>1</v>
      </c>
      <c r="B19" s="5">
        <v>57.9</v>
      </c>
      <c r="C19" s="28">
        <v>45.82</v>
      </c>
      <c r="D19" s="5">
        <f t="shared" si="0"/>
        <v>-12.079999999999998</v>
      </c>
      <c r="E19" s="5">
        <f t="shared" si="1"/>
        <v>79.13644214162349</v>
      </c>
      <c r="F19" s="6">
        <v>46</v>
      </c>
      <c r="G19" s="28">
        <v>58.900000000000006</v>
      </c>
      <c r="H19" s="9">
        <f t="shared" si="2"/>
        <v>12.900000000000006</v>
      </c>
      <c r="I19" s="29">
        <f t="shared" si="3"/>
        <v>128.04347826086956</v>
      </c>
      <c r="J19" s="2"/>
    </row>
    <row r="20" spans="1:10">
      <c r="A20" s="24" t="s">
        <v>2</v>
      </c>
      <c r="B20" s="5">
        <v>11</v>
      </c>
      <c r="C20" s="28">
        <v>14.3</v>
      </c>
      <c r="D20" s="5">
        <f t="shared" si="0"/>
        <v>3.3000000000000007</v>
      </c>
      <c r="E20" s="5">
        <f t="shared" si="1"/>
        <v>130</v>
      </c>
      <c r="F20" s="6">
        <v>20</v>
      </c>
      <c r="G20" s="28">
        <v>17.174999999999997</v>
      </c>
      <c r="H20" s="9">
        <f t="shared" si="2"/>
        <v>-2.8250000000000028</v>
      </c>
      <c r="I20" s="29">
        <f t="shared" si="3"/>
        <v>85.874999999999986</v>
      </c>
      <c r="J20" s="2"/>
    </row>
    <row r="21" spans="1:10">
      <c r="A21" s="24" t="s">
        <v>8</v>
      </c>
      <c r="B21" s="6">
        <v>760</v>
      </c>
      <c r="C21" s="28">
        <v>831.83749999999998</v>
      </c>
      <c r="D21" s="5">
        <f t="shared" si="0"/>
        <v>71.837499999999977</v>
      </c>
      <c r="E21" s="5">
        <f t="shared" si="1"/>
        <v>109.45230263157895</v>
      </c>
      <c r="F21" s="6">
        <v>880</v>
      </c>
      <c r="G21" s="28">
        <v>808.2</v>
      </c>
      <c r="H21" s="9">
        <f t="shared" si="2"/>
        <v>-71.799999999999955</v>
      </c>
      <c r="I21" s="29">
        <f t="shared" si="3"/>
        <v>91.840909090909093</v>
      </c>
      <c r="J21" s="2"/>
    </row>
    <row r="22" spans="1:10">
      <c r="A22" s="24" t="s">
        <v>3</v>
      </c>
      <c r="B22" s="4">
        <v>57.5</v>
      </c>
      <c r="C22" s="28">
        <v>81.775000000000006</v>
      </c>
      <c r="D22" s="5">
        <f t="shared" si="0"/>
        <v>24.275000000000006</v>
      </c>
      <c r="E22" s="5">
        <f t="shared" si="1"/>
        <v>142.21739130434784</v>
      </c>
      <c r="F22" s="6">
        <v>57.45</v>
      </c>
      <c r="G22" s="28">
        <v>79.900000000000006</v>
      </c>
      <c r="H22" s="9">
        <f t="shared" si="2"/>
        <v>22.450000000000003</v>
      </c>
      <c r="I22" s="29">
        <f t="shared" si="3"/>
        <v>139.07745865970409</v>
      </c>
      <c r="J22" s="2"/>
    </row>
    <row r="23" spans="1:10">
      <c r="A23" s="24" t="s">
        <v>36</v>
      </c>
      <c r="B23" s="5">
        <v>51.4</v>
      </c>
      <c r="C23" s="28">
        <v>49.375</v>
      </c>
      <c r="D23" s="5">
        <f t="shared" si="0"/>
        <v>-2.0249999999999986</v>
      </c>
      <c r="E23" s="5">
        <f t="shared" si="1"/>
        <v>96.060311284046691</v>
      </c>
      <c r="F23" s="6">
        <v>52.8</v>
      </c>
      <c r="G23" s="28">
        <v>45.195</v>
      </c>
      <c r="H23" s="9">
        <f t="shared" si="2"/>
        <v>-7.6049999999999969</v>
      </c>
      <c r="I23" s="29">
        <f t="shared" si="3"/>
        <v>85.596590909090921</v>
      </c>
      <c r="J23" s="2"/>
    </row>
    <row r="24" spans="1:10" ht="15" customHeight="1">
      <c r="A24" s="24" t="s">
        <v>37</v>
      </c>
      <c r="B24" s="6">
        <v>64</v>
      </c>
      <c r="C24" s="28">
        <v>57.892499999999998</v>
      </c>
      <c r="D24" s="5">
        <f t="shared" si="0"/>
        <v>-6.1075000000000017</v>
      </c>
      <c r="E24" s="5">
        <f t="shared" si="1"/>
        <v>90.45703125</v>
      </c>
      <c r="F24" s="5">
        <v>61</v>
      </c>
      <c r="G24" s="28">
        <v>46.65</v>
      </c>
      <c r="H24" s="9">
        <f t="shared" si="2"/>
        <v>-14.350000000000001</v>
      </c>
      <c r="I24" s="29">
        <f t="shared" si="3"/>
        <v>76.475409836065566</v>
      </c>
      <c r="J24" s="2"/>
    </row>
    <row r="25" spans="1:10">
      <c r="A25" s="24" t="s">
        <v>5</v>
      </c>
      <c r="B25" s="5">
        <v>87.9</v>
      </c>
      <c r="C25" s="28">
        <v>97.585000000000008</v>
      </c>
      <c r="D25" s="5">
        <f t="shared" si="0"/>
        <v>9.6850000000000023</v>
      </c>
      <c r="E25" s="5">
        <f t="shared" si="1"/>
        <v>111.01820250284413</v>
      </c>
      <c r="F25" s="4">
        <v>110</v>
      </c>
      <c r="G25" s="28">
        <v>118.4</v>
      </c>
      <c r="H25" s="9">
        <f t="shared" si="2"/>
        <v>8.4000000000000057</v>
      </c>
      <c r="I25" s="29">
        <f t="shared" si="3"/>
        <v>107.63636363636364</v>
      </c>
      <c r="J25" s="2"/>
    </row>
    <row r="26" spans="1:10">
      <c r="A26" s="24" t="s">
        <v>4</v>
      </c>
      <c r="B26" s="6">
        <v>64.2</v>
      </c>
      <c r="C26" s="28">
        <v>63.037500000000001</v>
      </c>
      <c r="D26" s="5">
        <f t="shared" si="0"/>
        <v>-1.1625000000000014</v>
      </c>
      <c r="E26" s="5">
        <f t="shared" si="1"/>
        <v>98.18925233644859</v>
      </c>
      <c r="F26" s="5">
        <v>71.430000000000007</v>
      </c>
      <c r="G26" s="28">
        <v>83.9</v>
      </c>
      <c r="H26" s="9">
        <f t="shared" si="2"/>
        <v>12.469999999999999</v>
      </c>
      <c r="I26" s="29">
        <f t="shared" si="3"/>
        <v>117.45765084698306</v>
      </c>
      <c r="J26" s="2"/>
    </row>
    <row r="27" spans="1:10">
      <c r="A27" s="24" t="s">
        <v>6</v>
      </c>
      <c r="B27" s="5">
        <v>91.5</v>
      </c>
      <c r="C27" s="28">
        <v>114.2175</v>
      </c>
      <c r="D27" s="5">
        <f t="shared" si="0"/>
        <v>22.717500000000001</v>
      </c>
      <c r="E27" s="5">
        <f t="shared" si="1"/>
        <v>124.82786885245902</v>
      </c>
      <c r="F27" s="6">
        <v>73</v>
      </c>
      <c r="G27" s="28">
        <v>101.69</v>
      </c>
      <c r="H27" s="9">
        <f t="shared" si="2"/>
        <v>28.689999999999998</v>
      </c>
      <c r="I27" s="29">
        <f t="shared" si="3"/>
        <v>139.30136986301369</v>
      </c>
      <c r="J27" s="2"/>
    </row>
    <row r="28" spans="1:10">
      <c r="A28" s="24" t="s">
        <v>9</v>
      </c>
      <c r="B28" s="6">
        <v>118.9</v>
      </c>
      <c r="C28" s="28">
        <v>160.8425</v>
      </c>
      <c r="D28" s="5">
        <f t="shared" si="0"/>
        <v>41.942499999999995</v>
      </c>
      <c r="E28" s="5">
        <f t="shared" si="1"/>
        <v>135.27544154751891</v>
      </c>
      <c r="F28" s="6">
        <v>122</v>
      </c>
      <c r="G28" s="28">
        <v>149.58499999999998</v>
      </c>
      <c r="H28" s="9">
        <f t="shared" si="2"/>
        <v>27.58499999999998</v>
      </c>
      <c r="I28" s="29">
        <f t="shared" si="3"/>
        <v>122.61065573770492</v>
      </c>
      <c r="J28" s="2"/>
    </row>
    <row r="29" spans="1:10" ht="13.5" customHeight="1">
      <c r="A29" s="24" t="s">
        <v>7</v>
      </c>
      <c r="B29" s="6">
        <v>55.5</v>
      </c>
      <c r="C29" s="28">
        <v>116.45</v>
      </c>
      <c r="D29" s="5">
        <f t="shared" si="0"/>
        <v>60.95</v>
      </c>
      <c r="E29" s="5">
        <f t="shared" si="1"/>
        <v>209.81981981981983</v>
      </c>
      <c r="F29" s="6">
        <v>45</v>
      </c>
      <c r="G29" s="28">
        <v>123.25</v>
      </c>
      <c r="H29" s="9">
        <f t="shared" si="2"/>
        <v>78.25</v>
      </c>
      <c r="I29" s="29">
        <f t="shared" si="3"/>
        <v>273.88888888888891</v>
      </c>
      <c r="J29" s="2"/>
    </row>
    <row r="30" spans="1:10">
      <c r="A30" s="24" t="s">
        <v>15</v>
      </c>
      <c r="B30" s="5">
        <v>46</v>
      </c>
      <c r="C30" s="28">
        <v>64.400000000000006</v>
      </c>
      <c r="D30" s="5">
        <f t="shared" si="0"/>
        <v>18.400000000000006</v>
      </c>
      <c r="E30" s="5">
        <f t="shared" si="1"/>
        <v>140</v>
      </c>
      <c r="F30" s="6">
        <v>32</v>
      </c>
      <c r="G30" s="28">
        <v>0</v>
      </c>
      <c r="H30" s="9">
        <v>0</v>
      </c>
      <c r="I30" s="29"/>
      <c r="J30" s="2"/>
    </row>
    <row r="31" spans="1:10">
      <c r="A31" s="24" t="s">
        <v>16</v>
      </c>
      <c r="B31" s="6">
        <v>27</v>
      </c>
      <c r="C31" s="28">
        <v>49.274999999999999</v>
      </c>
      <c r="D31" s="5">
        <f t="shared" si="0"/>
        <v>22.274999999999999</v>
      </c>
      <c r="E31" s="5">
        <f t="shared" si="1"/>
        <v>182.5</v>
      </c>
      <c r="F31" s="6">
        <v>28</v>
      </c>
      <c r="G31" s="28">
        <v>0</v>
      </c>
      <c r="H31" s="9">
        <v>0</v>
      </c>
      <c r="I31" s="29"/>
      <c r="J31" s="2"/>
    </row>
    <row r="32" spans="1:10">
      <c r="A32" s="24" t="s">
        <v>17</v>
      </c>
      <c r="B32" s="5">
        <v>32</v>
      </c>
      <c r="C32" s="28">
        <v>49.4</v>
      </c>
      <c r="D32" s="5">
        <f t="shared" si="0"/>
        <v>17.399999999999999</v>
      </c>
      <c r="E32" s="5">
        <f t="shared" si="1"/>
        <v>154.375</v>
      </c>
      <c r="F32" s="7">
        <v>0</v>
      </c>
      <c r="G32" s="28">
        <v>0</v>
      </c>
      <c r="H32" s="9">
        <f t="shared" si="2"/>
        <v>0</v>
      </c>
      <c r="I32" s="29"/>
      <c r="J32" s="2"/>
    </row>
    <row r="33" spans="1:10">
      <c r="A33" s="24" t="s">
        <v>14</v>
      </c>
      <c r="B33" s="4">
        <v>82.5</v>
      </c>
      <c r="C33" s="28">
        <v>92.525000000000006</v>
      </c>
      <c r="D33" s="5">
        <f t="shared" si="0"/>
        <v>10.025000000000006</v>
      </c>
      <c r="E33" s="5">
        <f t="shared" si="1"/>
        <v>112.15151515151516</v>
      </c>
      <c r="F33" s="6">
        <v>90</v>
      </c>
      <c r="G33" s="28">
        <v>119.9</v>
      </c>
      <c r="H33" s="9">
        <f t="shared" si="2"/>
        <v>29.900000000000006</v>
      </c>
      <c r="I33" s="29">
        <f t="shared" si="3"/>
        <v>133.22222222222223</v>
      </c>
      <c r="J33" s="2"/>
    </row>
    <row r="34" spans="1:10">
      <c r="A34" s="24" t="s">
        <v>38</v>
      </c>
      <c r="B34" s="6">
        <v>635</v>
      </c>
      <c r="C34" s="28">
        <v>670.95</v>
      </c>
      <c r="D34" s="5">
        <f t="shared" si="0"/>
        <v>35.950000000000045</v>
      </c>
      <c r="E34" s="5">
        <f t="shared" si="1"/>
        <v>105.66141732283465</v>
      </c>
      <c r="F34" s="7">
        <v>320</v>
      </c>
      <c r="G34" s="28">
        <v>0</v>
      </c>
      <c r="H34" s="9">
        <f t="shared" si="2"/>
        <v>-320</v>
      </c>
      <c r="I34" s="29">
        <f t="shared" si="3"/>
        <v>0</v>
      </c>
      <c r="J34" s="2"/>
    </row>
    <row r="35" spans="1:10">
      <c r="A35" s="24" t="s">
        <v>39</v>
      </c>
      <c r="B35" s="7">
        <v>15</v>
      </c>
      <c r="C35" s="28">
        <v>4.0875000000000004</v>
      </c>
      <c r="D35" s="5">
        <f t="shared" si="0"/>
        <v>-10.9125</v>
      </c>
      <c r="E35" s="5">
        <f t="shared" si="1"/>
        <v>27.250000000000004</v>
      </c>
      <c r="F35" s="6">
        <v>10</v>
      </c>
      <c r="G35" s="28">
        <v>0</v>
      </c>
      <c r="H35" s="9">
        <f t="shared" si="2"/>
        <v>-10</v>
      </c>
      <c r="I35" s="29">
        <f t="shared" si="3"/>
        <v>0</v>
      </c>
      <c r="J35" s="2"/>
    </row>
    <row r="36" spans="1:10">
      <c r="A36" s="24" t="s">
        <v>0</v>
      </c>
      <c r="B36" s="5">
        <v>75</v>
      </c>
      <c r="C36" s="28">
        <v>0</v>
      </c>
      <c r="D36" s="5">
        <f t="shared" si="0"/>
        <v>-75</v>
      </c>
      <c r="E36" s="5">
        <f t="shared" si="1"/>
        <v>0</v>
      </c>
      <c r="F36" s="6">
        <v>15</v>
      </c>
      <c r="G36" s="28">
        <v>0</v>
      </c>
      <c r="H36" s="9">
        <f t="shared" si="2"/>
        <v>-15</v>
      </c>
      <c r="I36" s="29">
        <f t="shared" si="3"/>
        <v>0</v>
      </c>
      <c r="J36" s="2"/>
    </row>
    <row r="37" spans="1:10">
      <c r="A37" s="24" t="s">
        <v>40</v>
      </c>
      <c r="B37" s="6">
        <v>29</v>
      </c>
      <c r="C37" s="28">
        <v>30.56</v>
      </c>
      <c r="D37" s="5">
        <f t="shared" si="0"/>
        <v>1.5599999999999987</v>
      </c>
      <c r="E37" s="5">
        <f t="shared" si="1"/>
        <v>105.37931034482759</v>
      </c>
      <c r="F37" s="6">
        <v>16</v>
      </c>
      <c r="G37" s="28">
        <v>21.34</v>
      </c>
      <c r="H37" s="9">
        <f t="shared" si="2"/>
        <v>5.34</v>
      </c>
      <c r="I37" s="29">
        <f t="shared" si="3"/>
        <v>133.375</v>
      </c>
      <c r="J37" s="2"/>
    </row>
    <row r="38" spans="1:10">
      <c r="A38" s="24" t="s">
        <v>41</v>
      </c>
      <c r="B38" s="6">
        <v>22.5</v>
      </c>
      <c r="C38" s="28">
        <v>21.25</v>
      </c>
      <c r="D38" s="5">
        <f t="shared" si="0"/>
        <v>-1.25</v>
      </c>
      <c r="E38" s="5">
        <f t="shared" si="1"/>
        <v>94.444444444444443</v>
      </c>
      <c r="F38" s="6">
        <v>24.5</v>
      </c>
      <c r="G38" s="28">
        <v>23.7</v>
      </c>
      <c r="H38" s="9">
        <f t="shared" si="2"/>
        <v>-0.80000000000000071</v>
      </c>
      <c r="I38" s="29">
        <f t="shared" si="3"/>
        <v>96.73469387755101</v>
      </c>
      <c r="J38" s="2"/>
    </row>
    <row r="39" spans="1:10">
      <c r="A39" s="24" t="s">
        <v>42</v>
      </c>
      <c r="B39" s="6">
        <v>21.5</v>
      </c>
      <c r="C39" s="28">
        <v>39.200000000000003</v>
      </c>
      <c r="D39" s="5">
        <f t="shared" si="0"/>
        <v>17.700000000000003</v>
      </c>
      <c r="E39" s="5">
        <f t="shared" si="1"/>
        <v>182.32558139534885</v>
      </c>
      <c r="F39" s="6">
        <v>42</v>
      </c>
      <c r="G39" s="28">
        <v>30.924999999999997</v>
      </c>
      <c r="H39" s="9">
        <f t="shared" si="2"/>
        <v>-11.075000000000003</v>
      </c>
      <c r="I39" s="29">
        <f t="shared" si="3"/>
        <v>73.63095238095238</v>
      </c>
      <c r="J39" s="2"/>
    </row>
    <row r="40" spans="1:10">
      <c r="A40" s="24" t="s">
        <v>19</v>
      </c>
      <c r="B40" s="5">
        <v>22.9</v>
      </c>
      <c r="C40" s="28">
        <v>18.77</v>
      </c>
      <c r="D40" s="5">
        <f t="shared" si="0"/>
        <v>-4.129999999999999</v>
      </c>
      <c r="E40" s="5">
        <f t="shared" si="1"/>
        <v>81.965065502183407</v>
      </c>
      <c r="F40" s="6">
        <v>41</v>
      </c>
      <c r="G40" s="28">
        <v>28.4</v>
      </c>
      <c r="H40" s="9">
        <f t="shared" si="2"/>
        <v>-12.600000000000001</v>
      </c>
      <c r="I40" s="29">
        <f t="shared" si="3"/>
        <v>69.268292682926827</v>
      </c>
      <c r="J40" s="2"/>
    </row>
    <row r="41" spans="1:10">
      <c r="A41" s="24" t="s">
        <v>43</v>
      </c>
      <c r="B41" s="5">
        <v>49.9</v>
      </c>
      <c r="C41" s="28">
        <v>92.79</v>
      </c>
      <c r="D41" s="5">
        <f t="shared" si="0"/>
        <v>42.890000000000008</v>
      </c>
      <c r="E41" s="5">
        <f t="shared" si="1"/>
        <v>185.95190380761522</v>
      </c>
      <c r="F41" s="6">
        <v>42</v>
      </c>
      <c r="G41" s="28">
        <v>73.925000000000011</v>
      </c>
      <c r="H41" s="9">
        <f t="shared" si="2"/>
        <v>31.925000000000011</v>
      </c>
      <c r="I41" s="29">
        <f t="shared" si="3"/>
        <v>176.01190476190479</v>
      </c>
      <c r="J41" s="2"/>
    </row>
    <row r="42" spans="1:10">
      <c r="A42" s="24" t="s">
        <v>44</v>
      </c>
      <c r="B42" s="4">
        <v>25</v>
      </c>
      <c r="C42" s="28">
        <v>68.56</v>
      </c>
      <c r="D42" s="5">
        <f t="shared" si="0"/>
        <v>43.56</v>
      </c>
      <c r="E42" s="5">
        <f t="shared" si="1"/>
        <v>274.24</v>
      </c>
      <c r="F42" s="6">
        <v>25</v>
      </c>
      <c r="G42" s="28">
        <v>50.225000000000001</v>
      </c>
      <c r="H42" s="9">
        <f t="shared" si="2"/>
        <v>25.225000000000001</v>
      </c>
      <c r="I42" s="29">
        <f t="shared" si="3"/>
        <v>200.89999999999998</v>
      </c>
      <c r="J42" s="2"/>
    </row>
    <row r="43" spans="1:10">
      <c r="A43" s="24" t="s">
        <v>45</v>
      </c>
      <c r="B43" s="6">
        <v>6.99</v>
      </c>
      <c r="C43" s="28">
        <v>18.074999999999999</v>
      </c>
      <c r="D43" s="5">
        <f t="shared" si="0"/>
        <v>11.084999999999999</v>
      </c>
      <c r="E43" s="5">
        <f t="shared" si="1"/>
        <v>258.58369098712444</v>
      </c>
      <c r="F43" s="6">
        <v>13</v>
      </c>
      <c r="G43" s="28">
        <v>20.350000000000001</v>
      </c>
      <c r="H43" s="9">
        <f t="shared" si="2"/>
        <v>7.3500000000000014</v>
      </c>
      <c r="I43" s="29">
        <f t="shared" si="3"/>
        <v>156.53846153846155</v>
      </c>
      <c r="J43" s="2"/>
    </row>
    <row r="44" spans="1:10">
      <c r="A44" s="24" t="s">
        <v>46</v>
      </c>
      <c r="B44" s="5">
        <v>56.9</v>
      </c>
      <c r="C44" s="28">
        <v>100.7</v>
      </c>
      <c r="D44" s="5">
        <f t="shared" si="0"/>
        <v>43.800000000000004</v>
      </c>
      <c r="E44" s="5">
        <f t="shared" si="1"/>
        <v>176.97715289982426</v>
      </c>
      <c r="F44" s="6">
        <v>118</v>
      </c>
      <c r="G44" s="28">
        <v>71.5</v>
      </c>
      <c r="H44" s="9">
        <f t="shared" si="2"/>
        <v>-46.5</v>
      </c>
      <c r="I44" s="29">
        <f t="shared" si="3"/>
        <v>60.593220338983059</v>
      </c>
      <c r="J44" s="2"/>
    </row>
    <row r="45" spans="1:10">
      <c r="A45" s="24" t="s">
        <v>47</v>
      </c>
      <c r="B45" s="4">
        <v>99.5</v>
      </c>
      <c r="C45" s="28">
        <v>94.05</v>
      </c>
      <c r="D45" s="5">
        <f t="shared" si="0"/>
        <v>-5.4500000000000028</v>
      </c>
      <c r="E45" s="5">
        <f t="shared" si="1"/>
        <v>94.522613065326638</v>
      </c>
      <c r="F45" s="1">
        <v>158</v>
      </c>
      <c r="G45" s="28">
        <v>85</v>
      </c>
      <c r="H45" s="9">
        <f t="shared" si="2"/>
        <v>-73</v>
      </c>
      <c r="I45" s="29">
        <f t="shared" si="3"/>
        <v>53.797468354430379</v>
      </c>
      <c r="J45" s="2"/>
    </row>
    <row r="46" spans="1:10">
      <c r="A46" s="24" t="s">
        <v>48</v>
      </c>
      <c r="B46" s="5">
        <v>742.6</v>
      </c>
      <c r="C46" s="28">
        <v>474.5</v>
      </c>
      <c r="D46" s="5">
        <f t="shared" si="0"/>
        <v>-268.10000000000002</v>
      </c>
      <c r="E46" s="5">
        <f t="shared" si="1"/>
        <v>63.897118233234586</v>
      </c>
      <c r="F46" s="1">
        <v>0</v>
      </c>
      <c r="G46" s="28">
        <v>0</v>
      </c>
      <c r="H46" s="9">
        <f t="shared" si="2"/>
        <v>0</v>
      </c>
      <c r="I46" s="29">
        <v>0</v>
      </c>
      <c r="J46" s="2"/>
    </row>
    <row r="47" spans="1:10">
      <c r="A47" s="24" t="s">
        <v>18</v>
      </c>
      <c r="B47" s="4">
        <v>1.4</v>
      </c>
      <c r="C47" s="28">
        <v>1.325</v>
      </c>
      <c r="D47" s="5">
        <f t="shared" si="0"/>
        <v>-7.4999999999999956E-2</v>
      </c>
      <c r="E47" s="5">
        <f t="shared" si="1"/>
        <v>94.642857142857153</v>
      </c>
      <c r="F47" s="1">
        <v>1.8</v>
      </c>
      <c r="G47" s="28">
        <v>1.6800000000000002</v>
      </c>
      <c r="H47" s="9">
        <f t="shared" si="2"/>
        <v>-0.11999999999999988</v>
      </c>
      <c r="I47" s="29">
        <f t="shared" si="3"/>
        <v>93.333333333333329</v>
      </c>
      <c r="J47" s="2"/>
    </row>
    <row r="48" spans="1:10">
      <c r="A48" s="24" t="s">
        <v>49</v>
      </c>
      <c r="B48" s="6">
        <v>74</v>
      </c>
      <c r="C48" s="28">
        <v>108.4</v>
      </c>
      <c r="D48" s="5">
        <f t="shared" si="0"/>
        <v>34.400000000000006</v>
      </c>
      <c r="E48" s="5">
        <f t="shared" si="1"/>
        <v>146.48648648648651</v>
      </c>
      <c r="F48" s="1">
        <v>0</v>
      </c>
      <c r="G48" s="28">
        <v>100.95</v>
      </c>
      <c r="H48" s="9">
        <f t="shared" si="2"/>
        <v>100.95</v>
      </c>
      <c r="I48" s="29">
        <v>0</v>
      </c>
      <c r="J48" s="2"/>
    </row>
    <row r="49" spans="1:10">
      <c r="A49" s="24" t="s">
        <v>50</v>
      </c>
      <c r="B49" s="5">
        <v>23.6</v>
      </c>
      <c r="C49" s="28">
        <v>46.79</v>
      </c>
      <c r="D49" s="5">
        <f t="shared" si="0"/>
        <v>23.189999999999998</v>
      </c>
      <c r="E49" s="5">
        <f t="shared" si="1"/>
        <v>198.26271186440675</v>
      </c>
      <c r="F49" s="1">
        <v>0</v>
      </c>
      <c r="G49" s="28">
        <v>0</v>
      </c>
      <c r="H49" s="9">
        <f t="shared" si="2"/>
        <v>0</v>
      </c>
      <c r="I49" s="29">
        <v>0</v>
      </c>
      <c r="J49" s="2"/>
    </row>
    <row r="50" spans="1:10" ht="15.75" thickBot="1">
      <c r="A50" s="25" t="s">
        <v>51</v>
      </c>
      <c r="B50" s="5">
        <v>98.2</v>
      </c>
      <c r="C50" s="28">
        <v>106.3</v>
      </c>
      <c r="D50" s="5">
        <f t="shared" si="0"/>
        <v>8.0999999999999943</v>
      </c>
      <c r="E50" s="5">
        <f t="shared" si="1"/>
        <v>108.24847250509164</v>
      </c>
      <c r="F50" s="1">
        <v>0</v>
      </c>
      <c r="G50" s="28">
        <v>0</v>
      </c>
      <c r="H50" s="9">
        <f t="shared" si="2"/>
        <v>0</v>
      </c>
      <c r="I50" s="29">
        <v>0</v>
      </c>
      <c r="J50" s="2"/>
    </row>
    <row r="51" spans="1:10">
      <c r="C51" s="8"/>
      <c r="G51" s="8"/>
      <c r="J51" s="2"/>
    </row>
    <row r="52" spans="1:10">
      <c r="C52" s="8"/>
      <c r="G52" s="8"/>
      <c r="J52" s="2"/>
    </row>
    <row r="53" spans="1:10">
      <c r="C53" s="8"/>
      <c r="G53" s="8"/>
      <c r="J53" s="2"/>
    </row>
    <row r="54" spans="1:10">
      <c r="C54" s="8"/>
      <c r="G54" s="8"/>
      <c r="J54" s="2"/>
    </row>
    <row r="55" spans="1:10">
      <c r="C55" s="8"/>
      <c r="G55" s="8"/>
    </row>
    <row r="56" spans="1:10">
      <c r="C56" s="8"/>
      <c r="G56" s="8"/>
    </row>
  </sheetData>
  <mergeCells count="6">
    <mergeCell ref="A1:I1"/>
    <mergeCell ref="A2:A4"/>
    <mergeCell ref="B2:E2"/>
    <mergeCell ref="F2:I2"/>
    <mergeCell ref="B3:E3"/>
    <mergeCell ref="F3:I3"/>
  </mergeCells>
  <pageMargins left="0.7" right="0.7" top="0.75" bottom="0.75" header="0.3" footer="0.3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Пользователь Windows</cp:lastModifiedBy>
  <cp:lastPrinted>2022-01-10T14:11:23Z</cp:lastPrinted>
  <dcterms:created xsi:type="dcterms:W3CDTF">2021-02-01T07:11:51Z</dcterms:created>
  <dcterms:modified xsi:type="dcterms:W3CDTF">2023-01-24T08:59:43Z</dcterms:modified>
</cp:coreProperties>
</file>